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664"/>
  </bookViews>
  <sheets>
    <sheet name="на 31.03.2025 " sheetId="34" r:id="rId1"/>
  </sheets>
  <definedNames>
    <definedName name="_xlnm._FilterDatabase" localSheetId="0" hidden="1">'на 31.03.2025 '!$A$210:$BG$855</definedName>
  </definedNames>
  <calcPr calcId="145621" iterate="1"/>
</workbook>
</file>

<file path=xl/calcChain.xml><?xml version="1.0" encoding="utf-8"?>
<calcChain xmlns="http://schemas.openxmlformats.org/spreadsheetml/2006/main">
  <c r="U854" i="34" l="1"/>
  <c r="T854" i="34"/>
  <c r="S854" i="34"/>
  <c r="R854" i="34"/>
  <c r="Q854" i="34"/>
  <c r="P854" i="34"/>
  <c r="O854" i="34"/>
  <c r="N854" i="34"/>
  <c r="M854" i="34"/>
  <c r="L854" i="34"/>
  <c r="K854" i="34"/>
  <c r="J854" i="34"/>
  <c r="I854" i="34"/>
  <c r="U851" i="34"/>
  <c r="T851" i="34"/>
  <c r="S851" i="34"/>
  <c r="S855" i="34" s="1"/>
  <c r="R851" i="34"/>
  <c r="Q851" i="34"/>
  <c r="Q855" i="34" s="1"/>
  <c r="P851" i="34"/>
  <c r="O851" i="34"/>
  <c r="O855" i="34" s="1"/>
  <c r="N851" i="34"/>
  <c r="M851" i="34"/>
  <c r="M855" i="34" s="1"/>
  <c r="L851" i="34"/>
  <c r="K851" i="34"/>
  <c r="K855" i="34" s="1"/>
  <c r="J851" i="34"/>
  <c r="I851" i="34"/>
  <c r="I855" i="34" s="1"/>
  <c r="U207" i="34"/>
  <c r="T207" i="34"/>
  <c r="S207" i="34"/>
  <c r="R207" i="34"/>
  <c r="Q207" i="34"/>
  <c r="P207" i="34"/>
  <c r="O207" i="34"/>
  <c r="N207" i="34"/>
  <c r="M207" i="34"/>
  <c r="L207" i="34"/>
  <c r="K207" i="34"/>
  <c r="J207" i="34"/>
  <c r="I207" i="34"/>
  <c r="U206" i="34"/>
  <c r="T206" i="34"/>
  <c r="S206" i="34"/>
  <c r="R206" i="34"/>
  <c r="Q206" i="34"/>
  <c r="P206" i="34"/>
  <c r="O206" i="34"/>
  <c r="N206" i="34"/>
  <c r="M206" i="34"/>
  <c r="L206" i="34"/>
  <c r="K206" i="34"/>
  <c r="J206" i="34"/>
  <c r="I206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J855" i="34" l="1"/>
  <c r="J858" i="34" s="1"/>
  <c r="L855" i="34"/>
  <c r="L858" i="34" s="1"/>
  <c r="N855" i="34"/>
  <c r="N858" i="34" s="1"/>
  <c r="P855" i="34"/>
  <c r="P858" i="34" s="1"/>
  <c r="R855" i="34"/>
  <c r="R858" i="34" s="1"/>
  <c r="T855" i="34"/>
  <c r="T858" i="34" s="1"/>
  <c r="M858" i="34"/>
  <c r="O858" i="34"/>
  <c r="Q858" i="34"/>
  <c r="S858" i="34"/>
  <c r="K858" i="34"/>
  <c r="U855" i="34"/>
  <c r="U858" i="34" s="1"/>
  <c r="I858" i="34"/>
</calcChain>
</file>

<file path=xl/sharedStrings.xml><?xml version="1.0" encoding="utf-8"?>
<sst xmlns="http://schemas.openxmlformats.org/spreadsheetml/2006/main" count="2847" uniqueCount="746">
  <si>
    <t xml:space="preserve">                         Приложение 1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</si>
  <si>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</si>
  <si>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</si>
  <si>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</si>
  <si>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</si>
  <si>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</si>
  <si>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</si>
  <si>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</si>
  <si>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</si>
  <si>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</si>
  <si>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</si>
  <si>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</si>
  <si>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</si>
  <si>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</si>
  <si>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</si>
  <si>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</si>
  <si>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</si>
  <si>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</si>
  <si>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</si>
  <si>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</si>
  <si>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</si>
  <si>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</si>
  <si>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</si>
  <si>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</si>
  <si>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</si>
  <si>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</si>
  <si>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</si>
  <si>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</si>
  <si>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</si>
  <si>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</si>
  <si>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</si>
  <si>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</si>
  <si>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</si>
  <si>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</si>
  <si>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</si>
  <si>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</si>
  <si>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</si>
  <si>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</si>
  <si>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</si>
  <si>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</si>
  <si>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</si>
  <si>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</si>
  <si>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</si>
  <si>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</si>
  <si>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</si>
  <si>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</si>
  <si>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</si>
  <si>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</si>
  <si>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</si>
  <si>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</si>
  <si>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</si>
  <si>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</si>
  <si>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</si>
  <si>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</si>
  <si>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</si>
  <si>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Ц59</t>
  </si>
  <si>
    <t>Ц60</t>
  </si>
  <si>
    <t>Ц42</t>
  </si>
  <si>
    <t>Ц65</t>
  </si>
  <si>
    <t>Ц01</t>
  </si>
  <si>
    <t>Ц30</t>
  </si>
  <si>
    <t>Ц38</t>
  </si>
  <si>
    <t>Ц54</t>
  </si>
  <si>
    <t>Ц09</t>
  </si>
  <si>
    <t>Ц25</t>
  </si>
  <si>
    <t>Ц26</t>
  </si>
  <si>
    <t>Ц27</t>
  </si>
  <si>
    <t>Ц63</t>
  </si>
  <si>
    <t>Ц75</t>
  </si>
  <si>
    <t>Ц13</t>
  </si>
  <si>
    <t>Ц17</t>
  </si>
  <si>
    <t>Ц05</t>
  </si>
  <si>
    <t>Ц64</t>
  </si>
  <si>
    <t>Ц66</t>
  </si>
  <si>
    <t>Итого по подразделу 1.1</t>
  </si>
  <si>
    <t>010101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</si>
  <si>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</si>
  <si>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</si>
  <si>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</si>
  <si>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</si>
  <si>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</si>
  <si>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</si>
  <si>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</si>
  <si>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</si>
  <si>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</si>
  <si>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</si>
  <si>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</si>
  <si>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</si>
  <si>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</si>
  <si>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</si>
  <si>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</si>
  <si>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</si>
  <si>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</si>
  <si>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</si>
  <si>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</si>
  <si>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</si>
  <si>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05.2.03.20070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</si>
  <si>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</si>
  <si>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</si>
  <si>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</si>
  <si>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</si>
  <si>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</si>
  <si>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</si>
  <si>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</si>
  <si>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</si>
  <si>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</si>
  <si>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</si>
  <si>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</si>
  <si>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</si>
  <si>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</si>
  <si>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</si>
  <si>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</si>
  <si>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</si>
  <si>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</si>
  <si>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</si>
  <si>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323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</si>
  <si>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</si>
  <si>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</si>
  <si>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</si>
  <si>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</si>
  <si>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</si>
  <si>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</si>
  <si>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</si>
  <si>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</si>
  <si>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</si>
  <si>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</si>
  <si>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</si>
  <si>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</si>
  <si>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</si>
  <si>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</si>
  <si>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</si>
  <si>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</si>
  <si>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</si>
  <si>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</si>
  <si>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</si>
  <si>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</si>
  <si>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</si>
  <si>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07.2.03.26660</t>
  </si>
  <si>
    <t>07.2.03.27770</t>
  </si>
  <si>
    <t>07.2.04.20890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</si>
  <si>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</si>
  <si>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</si>
  <si>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</si>
  <si>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</si>
  <si>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</si>
  <si>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</si>
  <si>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</si>
  <si>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</si>
  <si>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</si>
  <si>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</si>
  <si>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</si>
  <si>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</si>
  <si>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</si>
  <si>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</si>
  <si>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</si>
  <si>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</si>
  <si>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</si>
  <si>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</si>
  <si>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</si>
  <si>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07.4.02.78130</t>
  </si>
  <si>
    <t>313</t>
  </si>
  <si>
    <t>07.3.02.11010</t>
  </si>
  <si>
    <t>08.1.01.11010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</si>
  <si>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</si>
  <si>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</si>
  <si>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</si>
  <si>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</si>
  <si>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</si>
  <si>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</si>
  <si>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</si>
  <si>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</si>
  <si>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</si>
  <si>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</si>
  <si>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</si>
  <si>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</si>
  <si>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</si>
  <si>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</si>
  <si>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</si>
  <si>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</si>
  <si>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</si>
  <si>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</si>
  <si>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</si>
  <si>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10.1.02.76280</t>
  </si>
  <si>
    <t>10.1.02.77190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</si>
  <si>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</si>
  <si>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</si>
  <si>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</si>
  <si>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</si>
  <si>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</si>
  <si>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</si>
  <si>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</si>
  <si>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</si>
  <si>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</si>
  <si>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 xml:space="preserve">Итого по подразделу 2.2 </t>
  </si>
  <si>
    <t>Всего по разделу 2</t>
  </si>
  <si>
    <t>182 10102010011000110</t>
  </si>
  <si>
    <t>182 10503010011000110</t>
  </si>
  <si>
    <t>04.1.01.20290</t>
  </si>
  <si>
    <t>10.3.02.60030</t>
  </si>
  <si>
    <t>633</t>
  </si>
  <si>
    <t>Субсидии (гранты в форме субсидий), не подлежащие казначейскому сопровождению</t>
  </si>
  <si>
    <t>Н.В. Жаворонкова</t>
  </si>
  <si>
    <t xml:space="preserve">И.о. руководителя Финансового управления 
администрации Андроповского муниципального округа Ставропольского края
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</si>
  <si>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</si>
  <si>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</si>
  <si>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</si>
  <si>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</si>
  <si>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</si>
  <si>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</si>
  <si>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</si>
  <si>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</si>
  <si>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</si>
  <si>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</si>
  <si>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</si>
  <si>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</si>
  <si>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</si>
  <si>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</si>
  <si>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</si>
  <si>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</si>
  <si>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</si>
  <si>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</si>
  <si>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</si>
  <si>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</si>
  <si>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</si>
  <si>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</si>
  <si>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</si>
  <si>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</si>
  <si>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</si>
  <si>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</si>
  <si>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</si>
  <si>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</si>
  <si>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</si>
  <si>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</si>
  <si>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</si>
  <si>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</si>
  <si>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</si>
  <si>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</si>
  <si>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</si>
  <si>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</si>
  <si>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</si>
  <si>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</si>
  <si>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</si>
  <si>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</si>
  <si>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</si>
  <si>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</si>
  <si>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</si>
  <si>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</si>
  <si>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</si>
  <si>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</si>
  <si>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</si>
  <si>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</si>
  <si>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</si>
  <si>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</si>
  <si>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</si>
  <si>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</si>
  <si>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</si>
  <si>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</si>
  <si>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</si>
  <si>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</si>
  <si>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</si>
  <si>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</si>
  <si>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</si>
  <si>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</si>
  <si>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</si>
  <si>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</si>
  <si>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</si>
  <si>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</si>
  <si>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</si>
  <si>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008 11601063010008140</t>
  </si>
  <si>
    <t>008 11601063010009140</t>
  </si>
  <si>
    <t>008 11601063010101140</t>
  </si>
  <si>
    <t>008 11601133019000140</t>
  </si>
  <si>
    <t>008 11601143010002140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</si>
  <si>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</si>
  <si>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</si>
  <si>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</si>
  <si>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</si>
  <si>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</si>
  <si>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</si>
  <si>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</si>
  <si>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008 11601203010008140</t>
  </si>
  <si>
    <t>008 11601203010021140</t>
  </si>
  <si>
    <t>008 11601203019000140</t>
  </si>
  <si>
    <t>702 11607090140000140</t>
  </si>
  <si>
    <t>704 20215001140000150</t>
  </si>
  <si>
    <t>701 20220216140000150</t>
  </si>
  <si>
    <t>706 20225304140000150</t>
  </si>
  <si>
    <t>707 20225519140000150</t>
  </si>
  <si>
    <t>701 20229999141204150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</si>
  <si>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</si>
  <si>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</si>
  <si>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</si>
  <si>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</si>
  <si>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</si>
  <si>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</si>
  <si>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</si>
  <si>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</si>
  <si>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709 20230024140040150</t>
  </si>
  <si>
    <t>709 20230024140041150</t>
  </si>
  <si>
    <t>709 20230024140042150</t>
  </si>
  <si>
    <t>709 20230024140147150</t>
  </si>
  <si>
    <t>709 20230024141122150</t>
  </si>
  <si>
    <t>709 20230024141221150</t>
  </si>
  <si>
    <t>731 20230024140032150</t>
  </si>
  <si>
    <t>731 20230024140036150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</si>
  <si>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</si>
  <si>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</si>
  <si>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</si>
  <si>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</si>
  <si>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</si>
  <si>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</si>
  <si>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</si>
  <si>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706 20239998141158150</t>
  </si>
  <si>
    <t>709 20239998141157150</t>
  </si>
  <si>
    <t>701 20249999140064150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</si>
  <si>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</si>
  <si>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</si>
  <si>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</si>
  <si>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</si>
  <si>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</si>
  <si>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</si>
  <si>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</si>
  <si>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</si>
  <si>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</si>
  <si>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</si>
  <si>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</si>
  <si>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01.1.01.20541</t>
  </si>
  <si>
    <t>01.1.01.20542</t>
  </si>
  <si>
    <t>01.1.01.60040</t>
  </si>
  <si>
    <t>01.2.01.20530</t>
  </si>
  <si>
    <t>01.4.01.20551</t>
  </si>
  <si>
    <t>01.4.01.20552</t>
  </si>
  <si>
    <t>02.3.03.20710</t>
  </si>
  <si>
    <t>03.2.01.20910</t>
  </si>
  <si>
    <t>03.2.02.11010</t>
  </si>
  <si>
    <t>03.1.01.20970</t>
  </si>
  <si>
    <t>03.1.01.20980</t>
  </si>
  <si>
    <t>03.1.02.20990</t>
  </si>
  <si>
    <t>11.1.02.20521</t>
  </si>
  <si>
    <t>07.2.02.L3040</t>
  </si>
  <si>
    <t>07.2.02.80830</t>
  </si>
  <si>
    <t>10.1.01.76240</t>
  </si>
  <si>
    <t>10.3.01.10010</t>
  </si>
  <si>
    <t>04.1.01.20280</t>
  </si>
  <si>
    <t>02.3.03.20150</t>
  </si>
  <si>
    <t>02.4.01.20620</t>
  </si>
  <si>
    <t>02.4.01.20640</t>
  </si>
  <si>
    <t>02.4.01.20650</t>
  </si>
  <si>
    <t>02.4.01.20690</t>
  </si>
  <si>
    <t>02.4.01.20660</t>
  </si>
  <si>
    <t>Закупка энергетических ресурсов</t>
  </si>
  <si>
    <t>2.1. Прогноз кассовых выплат по расходам бюджета Андроповского муниципального округа Ставропольского края</t>
  </si>
  <si>
    <t>Раздел 2. Прогноз кассовых выплат из бюджета Андроповского муниципального округа Ставропольского края</t>
  </si>
  <si>
    <t>04.3.02.21091</t>
  </si>
  <si>
    <t>02.2.02.20512</t>
  </si>
  <si>
    <t>09.3.01.20711</t>
  </si>
  <si>
    <t>02.3.02.L4970</t>
  </si>
  <si>
    <t>322</t>
  </si>
  <si>
    <t>07.3.03.78810</t>
  </si>
  <si>
    <t>Ц79</t>
  </si>
  <si>
    <t>08.1.02.L5194</t>
  </si>
  <si>
    <t>10.1.03.80011</t>
  </si>
  <si>
    <t>10.1.01.78730</t>
  </si>
  <si>
    <t>Ц80</t>
  </si>
  <si>
    <t>50.6.00.51180</t>
  </si>
  <si>
    <t>02.3.01.20610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</si>
  <si>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</si>
  <si>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</si>
  <si>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</si>
  <si>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</si>
  <si>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</si>
  <si>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</si>
  <si>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</si>
  <si>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</si>
  <si>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</si>
  <si>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</si>
  <si>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Субсидии бюджетам муниципальных округов на реализацию мероприятий по обеспечению жильем молодых семей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</si>
  <si>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</si>
  <si>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702 11402043140000410</t>
  </si>
  <si>
    <t>702 11406012140000430</t>
  </si>
  <si>
    <t>008 11601073010017140</t>
  </si>
  <si>
    <t>008 11601073010019140</t>
  </si>
  <si>
    <t>008 11601073010027140</t>
  </si>
  <si>
    <t>008 11601153010005140</t>
  </si>
  <si>
    <t>008 11601173019000140</t>
  </si>
  <si>
    <t>008 11601193010013140</t>
  </si>
  <si>
    <t>008 11601333010000140</t>
  </si>
  <si>
    <t>701 20225497140000150</t>
  </si>
  <si>
    <t>775 20225555140000150</t>
  </si>
  <si>
    <t>707 20229999141254150</t>
  </si>
  <si>
    <t>770 20229999141254150</t>
  </si>
  <si>
    <t>773 20229999141254150</t>
  </si>
  <si>
    <t>780 20229999141254150</t>
  </si>
  <si>
    <t>706 20230024141256150</t>
  </si>
  <si>
    <t>709 20230024141260150</t>
  </si>
  <si>
    <t>701 20235118140000150</t>
  </si>
  <si>
    <t>706 20235303140000150</t>
  </si>
  <si>
    <t>Иные выплаты государственных (муниципальных) органов привлекаемым лицам</t>
  </si>
  <si>
    <t>Субсидии гражданам на приобретение жилья</t>
  </si>
  <si>
    <t>01.01.01</t>
  </si>
  <si>
    <t>01.02.04</t>
  </si>
  <si>
    <t>01.03.06</t>
  </si>
  <si>
    <t>01.03.01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</si>
  <si>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</si>
  <si>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</si>
  <si>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>13.2.02.21093</t>
  </si>
  <si>
    <t>13.1.01.20910</t>
  </si>
  <si>
    <t>13.1.01.20920</t>
  </si>
  <si>
    <t>13.1.02.76360</t>
  </si>
  <si>
    <t>13.2.01.21092</t>
  </si>
  <si>
    <t xml:space="preserve">1.2. Прогноз кассовых поступлений по источникам финансирования дефицита в бюджет Андроповского муниципального округа Ставропольского края
</t>
  </si>
  <si>
    <t>Получение кредитов от кредитных организаций бюджетом муниципального округа в валюте Российской Федерации</t>
  </si>
  <si>
    <t>704 01 02 00 00 05 0000 710</t>
  </si>
  <si>
    <t>Погашение кредитов, предоставленных кредитными организациями бюджетом муниципального округа в валюте Российской Федерации</t>
  </si>
  <si>
    <t>2.2. Прогноз кассовых выплат по источникам финансирования дефицита бюджета Андроповского муниципального округа Ставропольского края</t>
  </si>
  <si>
    <t>50.6.00.20190</t>
  </si>
  <si>
    <t>02.4.01.20630</t>
  </si>
  <si>
    <t>13.2.02.21094</t>
  </si>
  <si>
    <t>04.1.01.20291</t>
  </si>
  <si>
    <t>Пособия, компенсации, меры социальной поддержки по публичным нормативным обязательствам</t>
  </si>
  <si>
    <t>182 10302231010000110</t>
  </si>
  <si>
    <t>182 10302241010000110</t>
  </si>
  <si>
    <t>182 10302251010000110</t>
  </si>
  <si>
    <t>182 10803010011050110</t>
  </si>
  <si>
    <t>770 10804020010000110</t>
  </si>
  <si>
    <t>771 10804020010000110</t>
  </si>
  <si>
    <t>772 10804020010000110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</si>
  <si>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</si>
  <si>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</si>
  <si>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</si>
  <si>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</si>
  <si>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</si>
  <si>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</si>
  <si>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011 11105012141000120</t>
  </si>
  <si>
    <t>002 11601053010000140</t>
  </si>
  <si>
    <t>002 11601063010000140</t>
  </si>
  <si>
    <t>008 11601083010037140</t>
  </si>
  <si>
    <t>008 11601193010012140</t>
  </si>
  <si>
    <t>008 11601193010020140</t>
  </si>
  <si>
    <t>008 11601193010401140</t>
  </si>
  <si>
    <t>701 11607090140000140</t>
  </si>
  <si>
    <t>707 20225467140000150</t>
  </si>
  <si>
    <t>771 20229999141254150</t>
  </si>
  <si>
    <t>772 20229999141254150</t>
  </si>
  <si>
    <t>706 20235179140000150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</si>
  <si>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</si>
  <si>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</si>
  <si>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</si>
  <si>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</si>
  <si>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</si>
  <si>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</si>
  <si>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</si>
  <si>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</si>
  <si>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</si>
  <si>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Прочие субсидии бюджетам муниципальных округов (реализация инициативных проектов)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</si>
  <si>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Ставропольском крае)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</si>
  <si>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</si>
  <si>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</si>
  <si>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</si>
  <si>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биотопах(на пастбищах)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</si>
  <si>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</si>
  <si>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</si>
  <si>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08.2.01.L4670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</si>
  <si>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</si>
  <si>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</si>
  <si>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182 10302261010000110</t>
  </si>
  <si>
    <t>048 11201010016000120</t>
  </si>
  <si>
    <t>008 11601203010010140</t>
  </si>
  <si>
    <t>07.2.02.77130</t>
  </si>
  <si>
    <t>Ц81</t>
  </si>
  <si>
    <t>10.1.01.80820</t>
  </si>
  <si>
    <t>09.3.01.20712</t>
  </si>
  <si>
    <t>Субвенции бюджетам муниципальных округов на выполнение передаваемых полномочий субъектов Российской Федерации 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</si>
  <si>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706 20230024141287150</t>
  </si>
  <si>
    <t>614</t>
  </si>
  <si>
    <t>Приобретение товаров, работ и услуг в пользу граждан в целях их социального обеспечения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</si>
  <si>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</si>
  <si>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</si>
  <si>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</si>
  <si>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</si>
  <si>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</si>
  <si>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008 11601053019000140</t>
  </si>
  <si>
    <t>002 11601123010021140</t>
  </si>
  <si>
    <t>008 11601173010007140</t>
  </si>
  <si>
    <t>002 11601203010000140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</si>
  <si>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</si>
  <si>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средства, налагаемые комиссиями по делам несовершеннолетних и защите их прав, образованными в муниципальных округах (городских округах) Ставропольского края)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</si>
  <si>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</si>
  <si>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</si>
  <si>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</si>
  <si>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</si>
  <si>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</si>
  <si>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</si>
  <si>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Субсидии бюджетам муниципальных округов на реализацию мероприятий по модернизации школьных систем образования</t>
  </si>
  <si>
    <t>701 11109044140000120</t>
  </si>
  <si>
    <t>002 11601073010000140</t>
  </si>
  <si>
    <t>008 11601073019000140</t>
  </si>
  <si>
    <t>008 11601093019000140</t>
  </si>
  <si>
    <t>002 11601193010000140</t>
  </si>
  <si>
    <t>706 20225750140000150</t>
  </si>
  <si>
    <t>50.6.00.20061</t>
  </si>
  <si>
    <t>11.1.01.20022</t>
  </si>
  <si>
    <t>615</t>
  </si>
  <si>
    <t>625</t>
  </si>
  <si>
    <t>635</t>
  </si>
  <si>
    <t>816</t>
  </si>
  <si>
    <t>10.1.02.80840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</si>
  <si>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</si>
  <si>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</si>
  <si>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</si>
  <si>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Ц83</t>
  </si>
  <si>
    <t>05.4.01.11010</t>
  </si>
  <si>
    <t>05.4.01.20150</t>
  </si>
  <si>
    <t>07.2.02.23040</t>
  </si>
  <si>
    <t>10.1.01.78240</t>
  </si>
  <si>
    <t>08.2.03.27770</t>
  </si>
  <si>
    <t>731 20230024141303150</t>
  </si>
  <si>
    <t>Ц84</t>
  </si>
  <si>
    <t>к Порядку составления и ведения кассового плана исполнения бюджета Андроповского муниципального округа Ставропольского края в текущем финансовом  году, утвержденному приказом Финансового управления администрации Андроповского муниципального округа Ставропольского края от 10 декабря 2020 г. № 10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</si>
  <si>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</si>
  <si>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776 11601084010000140</t>
  </si>
  <si>
    <t>780 11601084010000140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</si>
  <si>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</si>
  <si>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</si>
  <si>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Прочие неналоговые доходы бюджетов муниципальных округов</t>
  </si>
  <si>
    <t>702 11705040140000180</t>
  </si>
  <si>
    <t>09.3.02.70140</t>
  </si>
  <si>
    <t>50.6.00.20170</t>
  </si>
  <si>
    <t>880</t>
  </si>
  <si>
    <t>25-С154</t>
  </si>
  <si>
    <t>13.2.02.21096</t>
  </si>
  <si>
    <t>25-И03</t>
  </si>
  <si>
    <t>02.1.02.9Д132</t>
  </si>
  <si>
    <t>02.1.02.SД005</t>
  </si>
  <si>
    <t>25-С185-ДФ</t>
  </si>
  <si>
    <t>06.1.04.11010</t>
  </si>
  <si>
    <t>12.2.02.2ИП07</t>
  </si>
  <si>
    <t>25-П-070</t>
  </si>
  <si>
    <t>12.2.02.2ИП09</t>
  </si>
  <si>
    <t>25-П-090</t>
  </si>
  <si>
    <t>12.2.02.2ИП15</t>
  </si>
  <si>
    <t>25-П-150</t>
  </si>
  <si>
    <t>12.2.02.2ИП16</t>
  </si>
  <si>
    <t>25-П-160</t>
  </si>
  <si>
    <t>12.2.02.2ИП18</t>
  </si>
  <si>
    <t>25-П-180</t>
  </si>
  <si>
    <t>12.2.02.DИП07</t>
  </si>
  <si>
    <t>12.2.02.DИП09</t>
  </si>
  <si>
    <t>12.2.02.DИП15</t>
  </si>
  <si>
    <t>12.2.02.DИП16</t>
  </si>
  <si>
    <t>12.2.02.DИП18</t>
  </si>
  <si>
    <t>07.2.01.S9330</t>
  </si>
  <si>
    <t>25-С179</t>
  </si>
  <si>
    <t>07.2.03.S6430</t>
  </si>
  <si>
    <t>25-С201</t>
  </si>
  <si>
    <t>07.2.Ю4.57500</t>
  </si>
  <si>
    <t>07.2.Ю4.А7500</t>
  </si>
  <si>
    <t>25-С208-НП</t>
  </si>
  <si>
    <t>07.2.Ю6.50500</t>
  </si>
  <si>
    <t>07.2.Ю6.51790</t>
  </si>
  <si>
    <t>07.2.Ю6.53030</t>
  </si>
  <si>
    <t>07.3.07.20820</t>
  </si>
  <si>
    <t>07.3.07.20860</t>
  </si>
  <si>
    <t>08.1.02.L5191</t>
  </si>
  <si>
    <t>08.1.02.L5192</t>
  </si>
  <si>
    <t>08.1.Я5.54540</t>
  </si>
  <si>
    <t>08.2.01.L5192</t>
  </si>
  <si>
    <t>08.2.04.S0210</t>
  </si>
  <si>
    <t>464</t>
  </si>
  <si>
    <t>25-С162-25010</t>
  </si>
  <si>
    <t>12.2.01.2ИП02</t>
  </si>
  <si>
    <t>25-П-020</t>
  </si>
  <si>
    <t>12.2.01.SИП02</t>
  </si>
  <si>
    <t>25-С197-02050</t>
  </si>
  <si>
    <t>10.1.Я2.54040</t>
  </si>
  <si>
    <t>10.1.02.R0840</t>
  </si>
  <si>
    <t>12.2.01.2ИП01</t>
  </si>
  <si>
    <t>25-П-010</t>
  </si>
  <si>
    <t>12.2.01.SИП01</t>
  </si>
  <si>
    <t>25-С197-02010</t>
  </si>
  <si>
    <t>12.2.02.2ИП08</t>
  </si>
  <si>
    <t>25-П-080</t>
  </si>
  <si>
    <t>12.2.02.DИП08</t>
  </si>
  <si>
    <t>12.2.01.2ИП03</t>
  </si>
  <si>
    <t>25-П-030</t>
  </si>
  <si>
    <t>12.2.01.SИП03</t>
  </si>
  <si>
    <t>25-С197-02020</t>
  </si>
  <si>
    <t>12.2.01.2ИП04</t>
  </si>
  <si>
    <t>25-П-040</t>
  </si>
  <si>
    <t>12.2.01.SИП04</t>
  </si>
  <si>
    <t>25-С197-02030</t>
  </si>
  <si>
    <t>12.2.01.2ИП05</t>
  </si>
  <si>
    <t>25-П-050</t>
  </si>
  <si>
    <t>12.2.01.SИП05</t>
  </si>
  <si>
    <t>25-С197-02040</t>
  </si>
  <si>
    <t>12.2.02.2ИП12</t>
  </si>
  <si>
    <t>25-П-120</t>
  </si>
  <si>
    <t>12.2.02.DИП12</t>
  </si>
  <si>
    <t>12.2.02.2ИП13</t>
  </si>
  <si>
    <t>25-П-130</t>
  </si>
  <si>
    <t>12.2.02.DИП13</t>
  </si>
  <si>
    <t>12.1.И4.55550</t>
  </si>
  <si>
    <t>12.2.02.2ИП14</t>
  </si>
  <si>
    <t>25-П-140</t>
  </si>
  <si>
    <t>12.2.02.DИП14</t>
  </si>
  <si>
    <t>12.2.02.2ИП17</t>
  </si>
  <si>
    <t>25-П-170</t>
  </si>
  <si>
    <t>12.2.02.DИП17</t>
  </si>
  <si>
    <t>12.2.01.2ИП06</t>
  </si>
  <si>
    <t>25-П-060</t>
  </si>
  <si>
    <t>12.2.01.SИП06</t>
  </si>
  <si>
    <t>25-С197-02060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</si>
  <si>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</si>
  <si>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Специальные расходы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</si>
  <si>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</si>
  <si>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де-лам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</si>
  <si>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</si>
  <si>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</si>
  <si>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</si>
  <si>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</si>
  <si>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</si>
  <si>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</si>
  <si>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</si>
  <si>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</si>
  <si>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</si>
  <si>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</si>
  <si>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</si>
  <si>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</si>
  <si>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</si>
  <si>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</si>
  <si>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края")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</si>
  <si>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</si>
  <si>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(II этап) села Казинка 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</si>
  <si>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Подтенная, участок 1 в с. Красноярское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</si>
  <si>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Подтенная, участок 1 в с. Красноярское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</si>
  <si>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</si>
  <si>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</si>
  <si>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</si>
  <si>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</si>
  <si>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</si>
  <si>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</si>
  <si>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</si>
  <si>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</si>
  <si>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</si>
  <si>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</si>
  <si>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</si>
  <si>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</si>
  <si>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</si>
  <si>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</si>
  <si>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</si>
  <si>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</si>
  <si>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</si>
  <si>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</si>
  <si>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Субсидии бюджетам муниципальных округов на создание модельных муниципальных библиотек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</si>
  <si>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</si>
  <si>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Прочие субсидии бюджетам муниципальных округов (благоустройство территорий муниципальных образовательных организаций)</t>
  </si>
  <si>
    <t>Субвенции бюджетам муниципальных округов на выполнение передаваемых полномочий субъектов Российской Федерации (мероприятия в области обращения с животными без владельцев)</t>
  </si>
  <si>
    <t>Прочие субвенции бюджетам муниципальных округов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</si>
  <si>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избирательных округах)</t>
  </si>
  <si>
    <t>008 11601053010059140</t>
  </si>
  <si>
    <t>770 11601084010000140</t>
  </si>
  <si>
    <t>008 11601103019000140</t>
  </si>
  <si>
    <t>008 11601113010022140</t>
  </si>
  <si>
    <t>008 11601193010029140</t>
  </si>
  <si>
    <t>008 11601203010007140</t>
  </si>
  <si>
    <t>745 11610100140000140</t>
  </si>
  <si>
    <t>770 11715020140101150</t>
  </si>
  <si>
    <t>770 11715020140301150</t>
  </si>
  <si>
    <t>770 11715020140407150</t>
  </si>
  <si>
    <t>770 11715020140408150</t>
  </si>
  <si>
    <t>770 11715020140507150</t>
  </si>
  <si>
    <t>770 11715020140508150</t>
  </si>
  <si>
    <t>771 11715020140103150</t>
  </si>
  <si>
    <t>771 11715020140303150</t>
  </si>
  <si>
    <t>771 11715020140409150</t>
  </si>
  <si>
    <t>771 11715020140509150</t>
  </si>
  <si>
    <t>772 11715020140104150</t>
  </si>
  <si>
    <t>772 11715020140204150</t>
  </si>
  <si>
    <t>772 11715020140304150</t>
  </si>
  <si>
    <t>773 11715020140105150</t>
  </si>
  <si>
    <t>773 11715020140305150</t>
  </si>
  <si>
    <t>773 11715020140412150</t>
  </si>
  <si>
    <t>773 11715020140512150</t>
  </si>
  <si>
    <t>774 11715020140413150</t>
  </si>
  <si>
    <t>774 11715020140513150</t>
  </si>
  <si>
    <t>775 11715020140414150</t>
  </si>
  <si>
    <t>775 11715020140514150</t>
  </si>
  <si>
    <t>776 11715020140102150</t>
  </si>
  <si>
    <t>776 11715020140302150</t>
  </si>
  <si>
    <t>776 11715020140415150</t>
  </si>
  <si>
    <t>776 11715020140515150</t>
  </si>
  <si>
    <t>778 11715020140416150</t>
  </si>
  <si>
    <t>778 11715020140516150</t>
  </si>
  <si>
    <t>779 11715020140417150</t>
  </si>
  <si>
    <t>779 11715020140517150</t>
  </si>
  <si>
    <t>780 11715020140106150</t>
  </si>
  <si>
    <t>780 11715020140306150</t>
  </si>
  <si>
    <t>780 11715020140418150</t>
  </si>
  <si>
    <t>780 11715020140518150</t>
  </si>
  <si>
    <t>707 20220077141198150</t>
  </si>
  <si>
    <t>707 20225454140000150</t>
  </si>
  <si>
    <t>706 20229999141237150</t>
  </si>
  <si>
    <t>706 20229999141261150</t>
  </si>
  <si>
    <t>706 20239999140000150</t>
  </si>
  <si>
    <t>25-53040-00000-00000</t>
  </si>
  <si>
    <t>25-54540-00000-00000</t>
  </si>
  <si>
    <t>25-54670-00000-00000</t>
  </si>
  <si>
    <t>25-54970-00000-00000</t>
  </si>
  <si>
    <t>25-50840-00000-00000</t>
  </si>
  <si>
    <t>25-51180-00000-00000</t>
  </si>
  <si>
    <t>25-51200-00000-00000</t>
  </si>
  <si>
    <t>25-51790-00000-00000</t>
  </si>
  <si>
    <t>25-52200-00000-00000</t>
  </si>
  <si>
    <t>25-52500-00000-00000</t>
  </si>
  <si>
    <t>2553030X298570000000</t>
  </si>
  <si>
    <t>25-54040-00000-00000</t>
  </si>
  <si>
    <t>25-54620-00000-00000</t>
  </si>
  <si>
    <t>2550500X298320000000</t>
  </si>
  <si>
    <t>рублей</t>
  </si>
  <si>
    <t>2555550X205460000000</t>
  </si>
  <si>
    <t>2555190X211740000000</t>
  </si>
  <si>
    <t>2555190X232780000000</t>
  </si>
  <si>
    <t>2555190X212020000000</t>
  </si>
  <si>
    <t>25-57500-00000-00003</t>
  </si>
  <si>
    <t>50.6.00.10050</t>
  </si>
  <si>
    <t>02.1.02.9Д162</t>
  </si>
  <si>
    <t>02.1.02.9Д136</t>
  </si>
  <si>
    <t>02.1.02.9Д133</t>
  </si>
  <si>
    <t>02.1.02.9Д131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</si>
  <si>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</si>
  <si>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Кассовый план исполнения бюджета Андроповского муниципального округа Ставропольского края на 31.03.2025 года</t>
  </si>
  <si>
    <t>780 20229999141307150</t>
  </si>
  <si>
    <t>706 21804010140000150</t>
  </si>
  <si>
    <t>706 21804020140000150</t>
  </si>
  <si>
    <t>707 21804010140000150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</si>
  <si>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платежу, в том числе по отмененному)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</si>
  <si>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</si>
  <si>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Прочие субсидии бюджетам муниципальных округов (проведение ремонта, восстановление и реставрация воинских захоронений, памятников и мемориальных комплексов, увековечивающих память погибших в годы Великой Отечественной войны, не относящихся к объектам культурного наследия (памятникам истории и культуры) народов Российской Федерации)</t>
  </si>
  <si>
    <t>Доходы бюджетов муниципальных округов от возврата бюджетными учреждениями остатков субсидий прошлых лет</t>
  </si>
  <si>
    <t>Доходы бюджетов муниципальных округов от возврата автономными учреждениями остатков субсидий прошлых лет</t>
  </si>
  <si>
    <t>25-С251</t>
  </si>
  <si>
    <t>50.6.00.20100</t>
  </si>
  <si>
    <t>02.3.04.27060</t>
  </si>
  <si>
    <t>412</t>
  </si>
  <si>
    <t>02.4.02.S0190</t>
  </si>
  <si>
    <t>Бюджетные инвестиции на приобретение объектов недвижимого имущества в государственную (муниципальную) собственность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</si>
</sst>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  <numFmt numFmtId="172" formatCode="000\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10" fillId="0" borderId="0"/>
    <xf numFmtId="0" fontId="9" fillId="0" borderId="0"/>
    <xf numFmtId="0" fontId="18" fillId="0" borderId="0"/>
    <xf numFmtId="0" fontId="8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36" fillId="0" borderId="0"/>
    <xf numFmtId="0" fontId="38" fillId="0" borderId="0"/>
    <xf numFmtId="0" fontId="39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0" fillId="0" borderId="0"/>
  </cellStyleXfs>
  <cellXfs count="170">
    <xf numFmtId="0" fontId="0" fillId="0" borderId="0" xfId="0"/>
    <xf numFmtId="165" fontId="21" fillId="2" borderId="4" xfId="1" applyNumberFormat="1" applyFont="1" applyFill="1" applyBorder="1" applyAlignment="1" applyProtection="1">
      <protection hidden="1"/>
    </xf>
    <xf numFmtId="164" fontId="19" fillId="2" borderId="8" xfId="1" applyNumberFormat="1" applyFont="1" applyFill="1" applyBorder="1" applyAlignment="1" applyProtection="1">
      <alignment horizontal="center" vertical="center"/>
      <protection hidden="1"/>
    </xf>
    <xf numFmtId="0" fontId="19" fillId="2" borderId="4" xfId="1" applyNumberFormat="1" applyFont="1" applyFill="1" applyBorder="1" applyAlignment="1" applyProtection="1">
      <alignment horizontal="left" vertical="top" wrapText="1"/>
      <protection hidden="1"/>
    </xf>
    <xf numFmtId="0" fontId="10" fillId="2" borderId="0" xfId="1" applyFill="1" applyProtection="1">
      <protection hidden="1"/>
    </xf>
    <xf numFmtId="0" fontId="10" fillId="2" borderId="0" xfId="1" applyNumberFormat="1" applyFont="1" applyFill="1" applyAlignment="1" applyProtection="1">
      <protection hidden="1"/>
    </xf>
    <xf numFmtId="0" fontId="10" fillId="2" borderId="0" xfId="1" applyFill="1"/>
    <xf numFmtId="0" fontId="11" fillId="2" borderId="0" xfId="1" applyNumberFormat="1" applyFont="1" applyFill="1" applyAlignment="1" applyProtection="1">
      <protection hidden="1"/>
    </xf>
    <xf numFmtId="0" fontId="12" fillId="2" borderId="0" xfId="1" applyFont="1" applyFill="1" applyProtection="1">
      <protection hidden="1"/>
    </xf>
    <xf numFmtId="0" fontId="13" fillId="2" borderId="0" xfId="2" applyFont="1" applyFill="1" applyAlignment="1">
      <alignment horizontal="center" vertical="center"/>
    </xf>
    <xf numFmtId="0" fontId="14" fillId="2" borderId="0" xfId="1" applyFont="1" applyFill="1" applyProtection="1">
      <protection hidden="1"/>
    </xf>
    <xf numFmtId="0" fontId="14" fillId="2" borderId="0" xfId="1" applyFont="1" applyFill="1" applyAlignment="1" applyProtection="1">
      <alignment horizontal="center"/>
      <protection hidden="1"/>
    </xf>
    <xf numFmtId="0" fontId="16" fillId="2" borderId="0" xfId="1" applyNumberFormat="1" applyFont="1" applyFill="1" applyAlignment="1" applyProtection="1">
      <alignment horizontal="centerContinuous" vertical="center"/>
      <protection hidden="1"/>
    </xf>
    <xf numFmtId="0" fontId="10" fillId="2" borderId="0" xfId="1" applyFill="1" applyAlignment="1" applyProtection="1">
      <alignment horizontal="right" vertical="center"/>
      <protection hidden="1"/>
    </xf>
    <xf numFmtId="0" fontId="10" fillId="2" borderId="0" xfId="1" applyFill="1" applyAlignment="1" applyProtection="1">
      <alignment horizontal="left" vertical="center"/>
      <protection hidden="1"/>
    </xf>
    <xf numFmtId="0" fontId="15" fillId="2" borderId="0" xfId="2" applyFont="1" applyFill="1"/>
    <xf numFmtId="0" fontId="17" fillId="2" borderId="0" xfId="1" applyNumberFormat="1" applyFont="1" applyFill="1" applyAlignment="1" applyProtection="1">
      <alignment horizontal="centerContinuous" vertical="center"/>
      <protection hidden="1"/>
    </xf>
    <xf numFmtId="0" fontId="10" fillId="2" borderId="0" xfId="1" applyNumberFormat="1" applyFont="1" applyFill="1" applyAlignment="1" applyProtection="1">
      <alignment horizontal="centerContinuous"/>
      <protection hidden="1"/>
    </xf>
    <xf numFmtId="0" fontId="14" fillId="2" borderId="0" xfId="1" applyNumberFormat="1" applyFont="1" applyFill="1" applyBorder="1" applyAlignment="1" applyProtection="1">
      <alignment horizontal="centerContinuous"/>
      <protection hidden="1"/>
    </xf>
    <xf numFmtId="0" fontId="7" fillId="2" borderId="0" xfId="2" applyFont="1" applyFill="1"/>
    <xf numFmtId="0" fontId="9" fillId="2" borderId="0" xfId="2" applyFill="1"/>
    <xf numFmtId="0" fontId="14" fillId="2" borderId="2" xfId="1" applyNumberFormat="1" applyFont="1" applyFill="1" applyBorder="1" applyAlignment="1" applyProtection="1">
      <alignment horizontal="centerContinuous"/>
      <protection hidden="1"/>
    </xf>
    <xf numFmtId="0" fontId="14" fillId="2" borderId="0" xfId="1" applyNumberFormat="1" applyFont="1" applyFill="1" applyAlignment="1" applyProtection="1">
      <alignment horizontal="centerContinuous"/>
      <protection hidden="1"/>
    </xf>
    <xf numFmtId="0" fontId="14" fillId="2" borderId="2" xfId="1" applyNumberFormat="1" applyFont="1" applyFill="1" applyBorder="1" applyAlignment="1" applyProtection="1">
      <alignment horizontal="center"/>
      <protection hidden="1"/>
    </xf>
    <xf numFmtId="0" fontId="14" fillId="2" borderId="0" xfId="1" applyNumberFormat="1" applyFont="1" applyFill="1" applyAlignment="1" applyProtection="1">
      <protection hidden="1"/>
    </xf>
    <xf numFmtId="0" fontId="10" fillId="2" borderId="0" xfId="1" applyNumberFormat="1" applyFont="1" applyFill="1" applyBorder="1" applyAlignment="1" applyProtection="1">
      <alignment horizontal="centerContinuous"/>
      <protection hidden="1"/>
    </xf>
    <xf numFmtId="0" fontId="11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1" applyNumberFormat="1" applyFont="1" applyFill="1" applyBorder="1" applyAlignment="1" applyProtection="1">
      <alignment vertical="center" wrapText="1"/>
      <protection hidden="1"/>
    </xf>
    <xf numFmtId="0" fontId="11" fillId="2" borderId="12" xfId="1" applyNumberFormat="1" applyFont="1" applyFill="1" applyBorder="1" applyAlignment="1" applyProtection="1">
      <alignment horizontal="center" vertical="center"/>
      <protection hidden="1"/>
    </xf>
    <xf numFmtId="0" fontId="20" fillId="2" borderId="13" xfId="1" applyNumberFormat="1" applyFont="1" applyFill="1" applyBorder="1" applyAlignment="1" applyProtection="1">
      <alignment horizontal="center"/>
      <protection hidden="1"/>
    </xf>
    <xf numFmtId="0" fontId="19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8" xfId="1" applyNumberFormat="1" applyFont="1" applyFill="1" applyBorder="1" applyAlignment="1" applyProtection="1">
      <alignment horizontal="center" vertical="center"/>
      <protection hidden="1"/>
    </xf>
    <xf numFmtId="0" fontId="11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17" xfId="1" applyNumberFormat="1" applyFont="1" applyFill="1" applyBorder="1" applyAlignment="1" applyProtection="1">
      <alignment horizontal="center" vertical="center"/>
      <protection hidden="1"/>
    </xf>
    <xf numFmtId="0" fontId="11" fillId="2" borderId="18" xfId="1" applyNumberFormat="1" applyFont="1" applyFill="1" applyBorder="1" applyAlignment="1" applyProtection="1">
      <alignment horizontal="center" vertical="center"/>
      <protection hidden="1"/>
    </xf>
    <xf numFmtId="0" fontId="20" fillId="2" borderId="0" xfId="1" applyNumberFormat="1" applyFont="1" applyFill="1" applyBorder="1" applyAlignment="1" applyProtection="1">
      <alignment horizontal="center"/>
      <protection hidden="1"/>
    </xf>
    <xf numFmtId="0" fontId="19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8" xfId="1" applyNumberFormat="1" applyFont="1" applyFill="1" applyBorder="1" applyAlignment="1" applyProtection="1">
      <alignment horizontal="right" vertical="top" wrapText="1"/>
      <protection hidden="1"/>
    </xf>
    <xf numFmtId="49" fontId="1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20" xfId="1" applyNumberFormat="1" applyFont="1" applyFill="1" applyBorder="1" applyAlignment="1" applyProtection="1">
      <alignment horizontal="center" vertical="center" wrapText="1"/>
      <protection hidden="1"/>
    </xf>
    <xf numFmtId="49" fontId="19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23" fillId="2" borderId="23" xfId="1" applyNumberFormat="1" applyFont="1" applyFill="1" applyBorder="1" applyAlignment="1" applyProtection="1">
      <alignment horizontal="left" wrapText="1"/>
      <protection hidden="1"/>
    </xf>
    <xf numFmtId="49" fontId="14" fillId="2" borderId="8" xfId="1" applyNumberFormat="1" applyFont="1" applyFill="1" applyBorder="1" applyAlignment="1" applyProtection="1">
      <alignment horizontal="center"/>
      <protection hidden="1"/>
    </xf>
    <xf numFmtId="4" fontId="21" fillId="2" borderId="8" xfId="1" applyNumberFormat="1" applyFont="1" applyFill="1" applyBorder="1" applyAlignment="1" applyProtection="1">
      <alignment horizontal="center" vertical="center"/>
      <protection hidden="1"/>
    </xf>
    <xf numFmtId="4" fontId="24" fillId="2" borderId="17" xfId="1" applyNumberFormat="1" applyFont="1" applyFill="1" applyBorder="1" applyAlignment="1" applyProtection="1">
      <alignment horizontal="center" vertical="center"/>
      <protection hidden="1"/>
    </xf>
    <xf numFmtId="165" fontId="34" fillId="2" borderId="25" xfId="16" applyNumberFormat="1" applyFont="1" applyFill="1" applyBorder="1" applyAlignment="1" applyProtection="1">
      <protection hidden="1"/>
    </xf>
    <xf numFmtId="165" fontId="34" fillId="2" borderId="26" xfId="16" applyNumberFormat="1" applyFont="1" applyFill="1" applyBorder="1" applyAlignment="1" applyProtection="1">
      <protection hidden="1"/>
    </xf>
    <xf numFmtId="165" fontId="20" fillId="2" borderId="25" xfId="1" applyNumberFormat="1" applyFont="1" applyFill="1" applyBorder="1" applyAlignment="1" applyProtection="1">
      <protection hidden="1"/>
    </xf>
    <xf numFmtId="165" fontId="20" fillId="2" borderId="26" xfId="1" applyNumberFormat="1" applyFont="1" applyFill="1" applyBorder="1" applyAlignment="1" applyProtection="1">
      <protection hidden="1"/>
    </xf>
    <xf numFmtId="170" fontId="20" fillId="2" borderId="27" xfId="1" applyNumberFormat="1" applyFont="1" applyFill="1" applyBorder="1" applyAlignment="1" applyProtection="1">
      <alignment horizontal="center"/>
      <protection hidden="1"/>
    </xf>
    <xf numFmtId="170" fontId="10" fillId="2" borderId="27" xfId="1" applyNumberFormat="1" applyFont="1" applyFill="1" applyBorder="1" applyAlignment="1" applyProtection="1">
      <protection hidden="1"/>
    </xf>
    <xf numFmtId="165" fontId="10" fillId="2" borderId="27" xfId="1" applyNumberFormat="1" applyFont="1" applyFill="1" applyBorder="1" applyAlignment="1" applyProtection="1">
      <protection hidden="1"/>
    </xf>
    <xf numFmtId="0" fontId="10" fillId="2" borderId="27" xfId="1" applyNumberFormat="1" applyFont="1" applyFill="1" applyBorder="1" applyAlignment="1" applyProtection="1">
      <protection hidden="1"/>
    </xf>
    <xf numFmtId="0" fontId="10" fillId="2" borderId="28" xfId="1" applyNumberFormat="1" applyFont="1" applyFill="1" applyBorder="1" applyAlignment="1" applyProtection="1">
      <protection hidden="1"/>
    </xf>
    <xf numFmtId="165" fontId="34" fillId="2" borderId="4" xfId="16" applyNumberFormat="1" applyFont="1" applyFill="1" applyBorder="1" applyAlignment="1" applyProtection="1">
      <protection hidden="1"/>
    </xf>
    <xf numFmtId="165" fontId="34" fillId="2" borderId="30" xfId="16" applyNumberFormat="1" applyFont="1" applyFill="1" applyBorder="1" applyAlignment="1" applyProtection="1">
      <protection hidden="1"/>
    </xf>
    <xf numFmtId="165" fontId="20" fillId="2" borderId="8" xfId="1" applyNumberFormat="1" applyFont="1" applyFill="1" applyBorder="1" applyAlignment="1" applyProtection="1">
      <protection hidden="1"/>
    </xf>
    <xf numFmtId="165" fontId="20" fillId="2" borderId="9" xfId="1" applyNumberFormat="1" applyFont="1" applyFill="1" applyBorder="1" applyAlignment="1" applyProtection="1">
      <protection hidden="1"/>
    </xf>
    <xf numFmtId="170" fontId="20" fillId="2" borderId="39" xfId="1" applyNumberFormat="1" applyFont="1" applyFill="1" applyBorder="1" applyAlignment="1" applyProtection="1">
      <alignment horizontal="center"/>
      <protection hidden="1"/>
    </xf>
    <xf numFmtId="170" fontId="10" fillId="2" borderId="39" xfId="1" applyNumberFormat="1" applyFont="1" applyFill="1" applyBorder="1" applyAlignment="1" applyProtection="1">
      <protection hidden="1"/>
    </xf>
    <xf numFmtId="165" fontId="10" fillId="2" borderId="39" xfId="1" applyNumberFormat="1" applyFont="1" applyFill="1" applyBorder="1" applyAlignment="1" applyProtection="1">
      <protection hidden="1"/>
    </xf>
    <xf numFmtId="0" fontId="10" fillId="2" borderId="39" xfId="1" applyNumberFormat="1" applyFont="1" applyFill="1" applyBorder="1" applyAlignment="1" applyProtection="1">
      <protection hidden="1"/>
    </xf>
    <xf numFmtId="0" fontId="19" fillId="2" borderId="4" xfId="1" applyNumberFormat="1" applyFont="1" applyFill="1" applyBorder="1" applyAlignment="1" applyProtection="1">
      <protection hidden="1"/>
    </xf>
    <xf numFmtId="0" fontId="1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4" xfId="2" applyFont="1" applyFill="1" applyBorder="1" applyAlignment="1">
      <alignment horizontal="center" vertical="center"/>
    </xf>
    <xf numFmtId="165" fontId="22" fillId="2" borderId="34" xfId="3" applyNumberFormat="1" applyFont="1" applyFill="1" applyBorder="1" applyAlignment="1" applyProtection="1">
      <protection hidden="1"/>
    </xf>
    <xf numFmtId="165" fontId="11" fillId="2" borderId="34" xfId="1" applyNumberFormat="1" applyFont="1" applyFill="1" applyBorder="1" applyAlignment="1" applyProtection="1">
      <protection hidden="1"/>
    </xf>
    <xf numFmtId="165" fontId="11" fillId="2" borderId="35" xfId="1" applyNumberFormat="1" applyFont="1" applyFill="1" applyBorder="1" applyAlignment="1" applyProtection="1">
      <protection hidden="1"/>
    </xf>
    <xf numFmtId="165" fontId="11" fillId="2" borderId="7" xfId="1" applyNumberFormat="1" applyFont="1" applyFill="1" applyBorder="1" applyAlignment="1" applyProtection="1">
      <protection hidden="1"/>
    </xf>
    <xf numFmtId="165" fontId="11" fillId="2" borderId="36" xfId="1" applyNumberFormat="1" applyFont="1" applyFill="1" applyBorder="1" applyAlignment="1" applyProtection="1">
      <protection hidden="1"/>
    </xf>
    <xf numFmtId="165" fontId="11" fillId="2" borderId="37" xfId="1" applyNumberFormat="1" applyFont="1" applyFill="1" applyBorder="1" applyAlignment="1" applyProtection="1">
      <protection hidden="1"/>
    </xf>
    <xf numFmtId="0" fontId="11" fillId="2" borderId="34" xfId="1" applyNumberFormat="1" applyFont="1" applyFill="1" applyBorder="1" applyAlignment="1" applyProtection="1">
      <protection hidden="1"/>
    </xf>
    <xf numFmtId="165" fontId="11" fillId="2" borderId="4" xfId="1" applyNumberFormat="1" applyFont="1" applyFill="1" applyBorder="1" applyAlignment="1" applyProtection="1">
      <protection hidden="1"/>
    </xf>
    <xf numFmtId="0" fontId="10" fillId="2" borderId="38" xfId="1" applyFill="1" applyBorder="1" applyProtection="1">
      <protection hidden="1"/>
    </xf>
    <xf numFmtId="165" fontId="26" fillId="2" borderId="4" xfId="1" applyNumberFormat="1" applyFont="1" applyFill="1" applyBorder="1" applyAlignment="1" applyProtection="1">
      <protection hidden="1"/>
    </xf>
    <xf numFmtId="165" fontId="24" fillId="2" borderId="4" xfId="1" applyNumberFormat="1" applyFont="1" applyFill="1" applyBorder="1" applyAlignment="1" applyProtection="1">
      <protection hidden="1"/>
    </xf>
    <xf numFmtId="165" fontId="27" fillId="2" borderId="0" xfId="1" applyNumberFormat="1" applyFont="1" applyFill="1" applyBorder="1" applyAlignment="1" applyProtection="1">
      <protection hidden="1"/>
    </xf>
    <xf numFmtId="14" fontId="4" fillId="2" borderId="1" xfId="2" applyNumberFormat="1" applyFont="1" applyFill="1" applyBorder="1"/>
    <xf numFmtId="0" fontId="26" fillId="2" borderId="41" xfId="1" applyNumberFormat="1" applyFont="1" applyFill="1" applyBorder="1" applyAlignment="1" applyProtection="1">
      <alignment horizontal="center" vertical="center" wrapText="1"/>
      <protection hidden="1"/>
    </xf>
    <xf numFmtId="0" fontId="37" fillId="2" borderId="40" xfId="2" applyFont="1" applyFill="1" applyBorder="1" applyAlignment="1">
      <alignment horizontal="center" vertical="center"/>
    </xf>
    <xf numFmtId="165" fontId="10" fillId="2" borderId="0" xfId="1" applyNumberFormat="1" applyFill="1" applyProtection="1">
      <protection hidden="1"/>
    </xf>
    <xf numFmtId="49" fontId="14" fillId="2" borderId="4" xfId="12" applyNumberFormat="1" applyFont="1" applyFill="1" applyBorder="1" applyAlignment="1" applyProtection="1">
      <alignment horizontal="left"/>
      <protection hidden="1"/>
    </xf>
    <xf numFmtId="0" fontId="26" fillId="2" borderId="42" xfId="1" applyNumberFormat="1" applyFont="1" applyFill="1" applyBorder="1" applyAlignment="1" applyProtection="1">
      <alignment horizontal="center" vertical="center" wrapText="1"/>
      <protection hidden="1"/>
    </xf>
    <xf numFmtId="49" fontId="14" fillId="2" borderId="3" xfId="12" applyNumberFormat="1" applyFont="1" applyFill="1" applyBorder="1" applyAlignment="1" applyProtection="1">
      <alignment horizontal="left"/>
      <protection hidden="1"/>
    </xf>
    <xf numFmtId="0" fontId="14" fillId="2" borderId="0" xfId="1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Alignment="1" applyProtection="1">
      <alignment horizontal="right"/>
      <protection hidden="1"/>
    </xf>
    <xf numFmtId="0" fontId="13" fillId="2" borderId="4" xfId="2" applyFont="1" applyFill="1" applyBorder="1" applyAlignment="1">
      <alignment horizontal="center" vertical="center"/>
    </xf>
    <xf numFmtId="0" fontId="19" fillId="2" borderId="8" xfId="1" applyNumberFormat="1" applyFont="1" applyFill="1" applyBorder="1" applyAlignment="1" applyProtection="1">
      <alignment horizontal="center" vertical="top" wrapText="1"/>
      <protection hidden="1"/>
    </xf>
    <xf numFmtId="0" fontId="13" fillId="2" borderId="3" xfId="2" applyFont="1" applyFill="1" applyBorder="1" applyAlignment="1">
      <alignment horizontal="center" vertical="center"/>
    </xf>
    <xf numFmtId="0" fontId="11" fillId="2" borderId="11" xfId="1" applyNumberFormat="1" applyFont="1" applyFill="1" applyBorder="1" applyAlignment="1" applyProtection="1">
      <alignment horizontal="center" vertical="center"/>
      <protection hidden="1"/>
    </xf>
    <xf numFmtId="0" fontId="15" fillId="2" borderId="0" xfId="2" applyFont="1" applyFill="1" applyAlignment="1">
      <alignment horizontal="center" vertical="center"/>
    </xf>
    <xf numFmtId="0" fontId="1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1" applyNumberFormat="1" applyFont="1" applyFill="1" applyBorder="1" applyAlignment="1" applyProtection="1">
      <alignment horizontal="center" vertical="center"/>
      <protection hidden="1"/>
    </xf>
    <xf numFmtId="165" fontId="14" fillId="0" borderId="12" xfId="38" applyNumberFormat="1" applyFont="1" applyFill="1" applyBorder="1" applyAlignment="1" applyProtection="1">
      <protection hidden="1"/>
    </xf>
    <xf numFmtId="165" fontId="14" fillId="0" borderId="11" xfId="38" applyNumberFormat="1" applyFont="1" applyFill="1" applyBorder="1" applyAlignment="1" applyProtection="1">
      <protection hidden="1"/>
    </xf>
    <xf numFmtId="166" fontId="14" fillId="0" borderId="11" xfId="38" applyNumberFormat="1" applyFont="1" applyFill="1" applyBorder="1" applyAlignment="1" applyProtection="1">
      <alignment horizontal="center"/>
      <protection hidden="1"/>
    </xf>
    <xf numFmtId="167" fontId="14" fillId="0" borderId="11" xfId="38" applyNumberFormat="1" applyFont="1" applyFill="1" applyBorder="1" applyAlignment="1" applyProtection="1">
      <alignment horizontal="left"/>
      <protection hidden="1"/>
    </xf>
    <xf numFmtId="0" fontId="14" fillId="0" borderId="11" xfId="38" applyNumberFormat="1" applyFont="1" applyFill="1" applyBorder="1" applyAlignment="1" applyProtection="1">
      <alignment horizontal="left"/>
      <protection hidden="1"/>
    </xf>
    <xf numFmtId="172" fontId="14" fillId="0" borderId="11" xfId="38" applyNumberFormat="1" applyFont="1" applyFill="1" applyBorder="1" applyAlignment="1" applyProtection="1">
      <alignment horizontal="left"/>
      <protection hidden="1"/>
    </xf>
    <xf numFmtId="169" fontId="14" fillId="0" borderId="11" xfId="38" applyNumberFormat="1" applyFont="1" applyFill="1" applyBorder="1" applyAlignment="1" applyProtection="1">
      <alignment horizontal="left"/>
      <protection hidden="1"/>
    </xf>
    <xf numFmtId="168" fontId="14" fillId="0" borderId="11" xfId="38" applyNumberFormat="1" applyFont="1" applyFill="1" applyBorder="1" applyAlignment="1" applyProtection="1">
      <alignment horizontal="left"/>
      <protection hidden="1"/>
    </xf>
    <xf numFmtId="167" fontId="14" fillId="0" borderId="6" xfId="38" applyNumberFormat="1" applyFont="1" applyFill="1" applyBorder="1" applyAlignment="1" applyProtection="1">
      <alignment horizontal="left"/>
      <protection hidden="1"/>
    </xf>
    <xf numFmtId="0" fontId="41" fillId="0" borderId="4" xfId="0" applyNumberFormat="1" applyFont="1" applyFill="1" applyBorder="1" applyAlignment="1" applyProtection="1">
      <alignment horizontal="left" vertical="top" wrapText="1"/>
      <protection hidden="1"/>
    </xf>
    <xf numFmtId="0" fontId="14" fillId="0" borderId="4" xfId="0" applyNumberFormat="1" applyFont="1" applyFill="1" applyBorder="1" applyAlignment="1" applyProtection="1">
      <alignment horizontal="left"/>
      <protection hidden="1"/>
    </xf>
    <xf numFmtId="165" fontId="14" fillId="2" borderId="4" xfId="0" applyNumberFormat="1" applyFont="1" applyFill="1" applyBorder="1" applyAlignment="1" applyProtection="1">
      <alignment horizontal="right" vertical="center"/>
      <protection hidden="1"/>
    </xf>
    <xf numFmtId="165" fontId="11" fillId="2" borderId="7" xfId="0" applyNumberFormat="1" applyFont="1" applyFill="1" applyBorder="1" applyAlignment="1" applyProtection="1">
      <alignment horizontal="right" vertical="center"/>
      <protection hidden="1"/>
    </xf>
    <xf numFmtId="165" fontId="11" fillId="2" borderId="11" xfId="0" applyNumberFormat="1" applyFont="1" applyFill="1" applyBorder="1" applyAlignment="1" applyProtection="1">
      <alignment horizontal="right" vertical="center"/>
      <protection hidden="1"/>
    </xf>
    <xf numFmtId="0" fontId="14" fillId="2" borderId="4" xfId="0" applyNumberFormat="1" applyFont="1" applyFill="1" applyBorder="1" applyAlignment="1" applyProtection="1">
      <alignment horizontal="left"/>
      <protection hidden="1"/>
    </xf>
    <xf numFmtId="167" fontId="41" fillId="0" borderId="24" xfId="0" applyNumberFormat="1" applyFont="1" applyFill="1" applyBorder="1" applyAlignment="1" applyProtection="1">
      <alignment horizontal="left"/>
      <protection hidden="1"/>
    </xf>
    <xf numFmtId="168" fontId="41" fillId="0" borderId="25" xfId="0" applyNumberFormat="1" applyFont="1" applyFill="1" applyBorder="1" applyAlignment="1" applyProtection="1">
      <alignment horizontal="left"/>
      <protection hidden="1"/>
    </xf>
    <xf numFmtId="169" fontId="41" fillId="0" borderId="25" xfId="0" applyNumberFormat="1" applyFont="1" applyFill="1" applyBorder="1" applyAlignment="1" applyProtection="1">
      <alignment horizontal="left"/>
      <protection hidden="1"/>
    </xf>
    <xf numFmtId="167" fontId="41" fillId="0" borderId="25" xfId="0" applyNumberFormat="1" applyFont="1" applyFill="1" applyBorder="1" applyAlignment="1" applyProtection="1">
      <alignment horizontal="left"/>
      <protection hidden="1"/>
    </xf>
    <xf numFmtId="0" fontId="41" fillId="0" borderId="25" xfId="0" applyNumberFormat="1" applyFont="1" applyFill="1" applyBorder="1" applyAlignment="1" applyProtection="1">
      <alignment horizontal="left"/>
      <protection hidden="1"/>
    </xf>
    <xf numFmtId="166" fontId="41" fillId="0" borderId="25" xfId="0" applyNumberFormat="1" applyFont="1" applyFill="1" applyBorder="1" applyAlignment="1" applyProtection="1">
      <alignment horizontal="center"/>
      <protection hidden="1"/>
    </xf>
    <xf numFmtId="165" fontId="41" fillId="0" borderId="25" xfId="0" applyNumberFormat="1" applyFont="1" applyFill="1" applyBorder="1" applyAlignment="1" applyProtection="1">
      <protection hidden="1"/>
    </xf>
    <xf numFmtId="165" fontId="41" fillId="0" borderId="26" xfId="0" applyNumberFormat="1" applyFont="1" applyFill="1" applyBorder="1" applyAlignment="1" applyProtection="1">
      <protection hidden="1"/>
    </xf>
    <xf numFmtId="167" fontId="41" fillId="0" borderId="29" xfId="0" applyNumberFormat="1" applyFont="1" applyFill="1" applyBorder="1" applyAlignment="1" applyProtection="1">
      <alignment horizontal="left"/>
      <protection hidden="1"/>
    </xf>
    <xf numFmtId="168" fontId="41" fillId="0" borderId="4" xfId="0" applyNumberFormat="1" applyFont="1" applyFill="1" applyBorder="1" applyAlignment="1" applyProtection="1">
      <alignment horizontal="left"/>
      <protection hidden="1"/>
    </xf>
    <xf numFmtId="169" fontId="41" fillId="0" borderId="4" xfId="0" applyNumberFormat="1" applyFont="1" applyFill="1" applyBorder="1" applyAlignment="1" applyProtection="1">
      <alignment horizontal="left"/>
      <protection hidden="1"/>
    </xf>
    <xf numFmtId="167" fontId="41" fillId="0" borderId="4" xfId="0" applyNumberFormat="1" applyFont="1" applyFill="1" applyBorder="1" applyAlignment="1" applyProtection="1">
      <alignment horizontal="left"/>
      <protection hidden="1"/>
    </xf>
    <xf numFmtId="0" fontId="41" fillId="0" borderId="4" xfId="0" applyNumberFormat="1" applyFont="1" applyFill="1" applyBorder="1" applyAlignment="1" applyProtection="1">
      <alignment horizontal="left"/>
      <protection hidden="1"/>
    </xf>
    <xf numFmtId="166" fontId="41" fillId="0" borderId="4" xfId="0" applyNumberFormat="1" applyFont="1" applyFill="1" applyBorder="1" applyAlignment="1" applyProtection="1">
      <alignment horizontal="center"/>
      <protection hidden="1"/>
    </xf>
    <xf numFmtId="165" fontId="41" fillId="0" borderId="4" xfId="0" applyNumberFormat="1" applyFont="1" applyFill="1" applyBorder="1" applyAlignment="1" applyProtection="1">
      <protection hidden="1"/>
    </xf>
    <xf numFmtId="165" fontId="41" fillId="0" borderId="30" xfId="0" applyNumberFormat="1" applyFont="1" applyFill="1" applyBorder="1" applyAlignment="1" applyProtection="1">
      <protection hidden="1"/>
    </xf>
    <xf numFmtId="167" fontId="41" fillId="0" borderId="6" xfId="0" applyNumberFormat="1" applyFont="1" applyFill="1" applyBorder="1" applyAlignment="1" applyProtection="1">
      <alignment horizontal="left"/>
      <protection hidden="1"/>
    </xf>
    <xf numFmtId="168" fontId="41" fillId="0" borderId="11" xfId="0" applyNumberFormat="1" applyFont="1" applyFill="1" applyBorder="1" applyAlignment="1" applyProtection="1">
      <alignment horizontal="left"/>
      <protection hidden="1"/>
    </xf>
    <xf numFmtId="169" fontId="41" fillId="0" borderId="11" xfId="0" applyNumberFormat="1" applyFont="1" applyFill="1" applyBorder="1" applyAlignment="1" applyProtection="1">
      <alignment horizontal="left"/>
      <protection hidden="1"/>
    </xf>
    <xf numFmtId="167" fontId="41" fillId="0" borderId="11" xfId="0" applyNumberFormat="1" applyFont="1" applyFill="1" applyBorder="1" applyAlignment="1" applyProtection="1">
      <alignment horizontal="left"/>
      <protection hidden="1"/>
    </xf>
    <xf numFmtId="0" fontId="41" fillId="0" borderId="11" xfId="0" applyNumberFormat="1" applyFont="1" applyFill="1" applyBorder="1" applyAlignment="1" applyProtection="1">
      <alignment horizontal="left"/>
      <protection hidden="1"/>
    </xf>
    <xf numFmtId="166" fontId="41" fillId="0" borderId="11" xfId="0" applyNumberFormat="1" applyFont="1" applyFill="1" applyBorder="1" applyAlignment="1" applyProtection="1">
      <alignment horizontal="center"/>
      <protection hidden="1"/>
    </xf>
    <xf numFmtId="165" fontId="41" fillId="0" borderId="11" xfId="0" applyNumberFormat="1" applyFont="1" applyFill="1" applyBorder="1" applyAlignment="1" applyProtection="1">
      <protection hidden="1"/>
    </xf>
    <xf numFmtId="165" fontId="41" fillId="0" borderId="12" xfId="0" applyNumberFormat="1" applyFont="1" applyFill="1" applyBorder="1" applyAlignment="1" applyProtection="1">
      <protection hidden="1"/>
    </xf>
    <xf numFmtId="0" fontId="13" fillId="2" borderId="0" xfId="2" applyFont="1" applyFill="1" applyAlignment="1">
      <alignment horizontal="left" vertical="center" wrapText="1"/>
    </xf>
    <xf numFmtId="0" fontId="14" fillId="2" borderId="0" xfId="1" applyFont="1" applyFill="1" applyAlignment="1" applyProtection="1">
      <alignment horizontal="center" vertical="top" wrapText="1"/>
      <protection hidden="1"/>
    </xf>
    <xf numFmtId="0" fontId="15" fillId="2" borderId="0" xfId="2" applyFont="1" applyFill="1" applyAlignment="1">
      <alignment horizontal="center" vertical="center"/>
    </xf>
    <xf numFmtId="0" fontId="19" fillId="2" borderId="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8" xfId="1" applyNumberFormat="1" applyFont="1" applyFill="1" applyBorder="1" applyAlignment="1" applyProtection="1">
      <alignment horizontal="center" vertical="top" wrapText="1"/>
      <protection hidden="1"/>
    </xf>
    <xf numFmtId="0" fontId="1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1" applyNumberFormat="1" applyFont="1" applyFill="1" applyBorder="1" applyAlignment="1" applyProtection="1">
      <alignment horizontal="center" vertical="center"/>
      <protection hidden="1"/>
    </xf>
    <xf numFmtId="0" fontId="19" fillId="2" borderId="14" xfId="1" applyNumberFormat="1" applyFont="1" applyFill="1" applyBorder="1" applyAlignment="1" applyProtection="1">
      <alignment horizontal="center" vertical="top" wrapText="1"/>
      <protection hidden="1"/>
    </xf>
    <xf numFmtId="0" fontId="19" fillId="2" borderId="15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1" fillId="2" borderId="8" xfId="1" applyNumberFormat="1" applyFont="1" applyFill="1" applyBorder="1" applyAlignment="1" applyProtection="1">
      <alignment horizontal="center" vertical="center"/>
      <protection hidden="1"/>
    </xf>
    <xf numFmtId="0" fontId="11" fillId="2" borderId="9" xfId="1" applyNumberFormat="1" applyFont="1" applyFill="1" applyBorder="1" applyAlignment="1" applyProtection="1">
      <alignment horizontal="center" vertical="center"/>
      <protection hidden="1"/>
    </xf>
    <xf numFmtId="0" fontId="1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9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1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7" xfId="1" applyNumberFormat="1" applyFont="1" applyFill="1" applyBorder="1" applyAlignment="1" applyProtection="1">
      <alignment horizontal="center" vertical="center"/>
      <protection hidden="1"/>
    </xf>
    <xf numFmtId="0" fontId="11" fillId="2" borderId="11" xfId="1" applyNumberFormat="1" applyFont="1" applyFill="1" applyBorder="1" applyAlignment="1" applyProtection="1">
      <alignment horizontal="center" vertical="center"/>
      <protection hidden="1"/>
    </xf>
    <xf numFmtId="0" fontId="37" fillId="2" borderId="42" xfId="2" applyFont="1" applyFill="1" applyBorder="1" applyAlignment="1">
      <alignment horizontal="center" vertical="center"/>
    </xf>
    <xf numFmtId="0" fontId="37" fillId="2" borderId="10" xfId="2" applyFont="1" applyFill="1" applyBorder="1" applyAlignment="1">
      <alignment horizontal="center" vertical="center"/>
    </xf>
    <xf numFmtId="0" fontId="37" fillId="2" borderId="43" xfId="2" applyFont="1" applyFill="1" applyBorder="1" applyAlignment="1">
      <alignment horizontal="center" vertical="center"/>
    </xf>
    <xf numFmtId="49" fontId="13" fillId="2" borderId="14" xfId="2" applyNumberFormat="1" applyFont="1" applyFill="1" applyBorder="1" applyAlignment="1">
      <alignment horizontal="left"/>
    </xf>
    <xf numFmtId="49" fontId="13" fillId="2" borderId="15" xfId="2" applyNumberFormat="1" applyFont="1" applyFill="1" applyBorder="1" applyAlignment="1">
      <alignment horizontal="left"/>
    </xf>
    <xf numFmtId="49" fontId="13" fillId="2" borderId="21" xfId="2" applyNumberFormat="1" applyFont="1" applyFill="1" applyBorder="1" applyAlignment="1">
      <alignment horizontal="left"/>
    </xf>
    <xf numFmtId="0" fontId="13" fillId="2" borderId="4" xfId="2" applyFont="1" applyFill="1" applyBorder="1" applyAlignment="1">
      <alignment horizontal="center" vertical="center"/>
    </xf>
    <xf numFmtId="0" fontId="25" fillId="2" borderId="31" xfId="2" applyFont="1" applyFill="1" applyBorder="1" applyAlignment="1">
      <alignment horizontal="center" vertical="center"/>
    </xf>
    <xf numFmtId="0" fontId="25" fillId="2" borderId="32" xfId="2" applyFont="1" applyFill="1" applyBorder="1" applyAlignment="1">
      <alignment horizontal="center" vertical="center"/>
    </xf>
    <xf numFmtId="0" fontId="25" fillId="2" borderId="33" xfId="2" applyFont="1" applyFill="1" applyBorder="1" applyAlignment="1">
      <alignment horizontal="center" vertical="center"/>
    </xf>
    <xf numFmtId="0" fontId="19" fillId="2" borderId="14" xfId="1" applyNumberFormat="1" applyFont="1" applyFill="1" applyBorder="1" applyAlignment="1" applyProtection="1">
      <alignment horizontal="center"/>
      <protection hidden="1"/>
    </xf>
    <xf numFmtId="0" fontId="19" fillId="2" borderId="15" xfId="1" applyNumberFormat="1" applyFont="1" applyFill="1" applyBorder="1" applyAlignment="1" applyProtection="1">
      <alignment horizontal="center"/>
      <protection hidden="1"/>
    </xf>
    <xf numFmtId="0" fontId="19" fillId="2" borderId="21" xfId="1" applyNumberFormat="1" applyFont="1" applyFill="1" applyBorder="1" applyAlignment="1" applyProtection="1">
      <alignment horizontal="center"/>
      <protection hidden="1"/>
    </xf>
    <xf numFmtId="0" fontId="41" fillId="0" borderId="22" xfId="0" applyNumberFormat="1" applyFont="1" applyFill="1" applyBorder="1" applyAlignment="1" applyProtection="1">
      <alignment horizontal="center" vertical="center"/>
      <protection hidden="1"/>
    </xf>
    <xf numFmtId="0" fontId="41" fillId="0" borderId="15" xfId="0" applyNumberFormat="1" applyFont="1" applyFill="1" applyBorder="1" applyAlignment="1" applyProtection="1">
      <alignment horizontal="center" vertical="center"/>
      <protection hidden="1"/>
    </xf>
    <xf numFmtId="0" fontId="41" fillId="0" borderId="21" xfId="0" applyNumberFormat="1" applyFont="1" applyFill="1" applyBorder="1" applyAlignment="1" applyProtection="1">
      <alignment horizontal="center" vertical="center"/>
      <protection hidden="1"/>
    </xf>
  </cellXfs>
  <cellStyles count="92">
    <cellStyle name="Обычный" xfId="0" builtinId="0"/>
    <cellStyle name="Обычный 10" xfId="16"/>
    <cellStyle name="Обычный 10 2" xfId="38"/>
    <cellStyle name="Обычный 11" xfId="17"/>
    <cellStyle name="Обычный 12" xfId="23"/>
    <cellStyle name="Обычный 13" xfId="32"/>
    <cellStyle name="Обычный 13 2" xfId="51"/>
    <cellStyle name="Обычный 14" xfId="33"/>
    <cellStyle name="Обычный 15" xfId="52"/>
    <cellStyle name="Обычный 15 2" xfId="57"/>
    <cellStyle name="Обычный 16" xfId="53"/>
    <cellStyle name="Обычный 16 2" xfId="58"/>
    <cellStyle name="Обычный 17" xfId="54"/>
    <cellStyle name="Обычный 17 2" xfId="56"/>
    <cellStyle name="Обычный 18" xfId="90"/>
    <cellStyle name="Обычный 19" xfId="91"/>
    <cellStyle name="Обычный 2" xfId="1"/>
    <cellStyle name="Обычный 2 2" xfId="3"/>
    <cellStyle name="Обычный 2 2 2" xfId="10"/>
    <cellStyle name="Обычный 3" xfId="2"/>
    <cellStyle name="Обычный 3 2" xfId="9"/>
    <cellStyle name="Обычный 3 2 2" xfId="20"/>
    <cellStyle name="Обычный 3 2 2 2" xfId="30"/>
    <cellStyle name="Обычный 3 2 2 2 2" xfId="49"/>
    <cellStyle name="Обычный 3 2 2 2 2 2" xfId="62"/>
    <cellStyle name="Обычный 3 2 2 2 3" xfId="61"/>
    <cellStyle name="Обычный 3 2 2 3" xfId="41"/>
    <cellStyle name="Обычный 3 2 2 3 2" xfId="63"/>
    <cellStyle name="Обычный 3 2 2 4" xfId="60"/>
    <cellStyle name="Обычный 3 2 3" xfId="26"/>
    <cellStyle name="Обычный 3 2 3 2" xfId="45"/>
    <cellStyle name="Обычный 3 2 3 2 2" xfId="65"/>
    <cellStyle name="Обычный 3 2 3 3" xfId="64"/>
    <cellStyle name="Обычный 3 2 4" xfId="36"/>
    <cellStyle name="Обычный 3 2 4 2" xfId="66"/>
    <cellStyle name="Обычный 3 2 5" xfId="59"/>
    <cellStyle name="Обычный 3 3" xfId="18"/>
    <cellStyle name="Обычный 3 3 2" xfId="28"/>
    <cellStyle name="Обычный 3 3 2 2" xfId="47"/>
    <cellStyle name="Обычный 3 3 2 2 2" xfId="69"/>
    <cellStyle name="Обычный 3 3 2 3" xfId="68"/>
    <cellStyle name="Обычный 3 3 3" xfId="39"/>
    <cellStyle name="Обычный 3 3 3 2" xfId="70"/>
    <cellStyle name="Обычный 3 3 4" xfId="67"/>
    <cellStyle name="Обычный 3 4" xfId="24"/>
    <cellStyle name="Обычный 3 4 2" xfId="43"/>
    <cellStyle name="Обычный 3 4 2 2" xfId="72"/>
    <cellStyle name="Обычный 3 4 3" xfId="71"/>
    <cellStyle name="Обычный 3 5" xfId="34"/>
    <cellStyle name="Обычный 3 5 2" xfId="73"/>
    <cellStyle name="Обычный 3 6" xfId="55"/>
    <cellStyle name="Обычный 4" xfId="4"/>
    <cellStyle name="Обычный 4 2" xfId="11"/>
    <cellStyle name="Обычный 4 2 2" xfId="21"/>
    <cellStyle name="Обычный 4 2 2 2" xfId="31"/>
    <cellStyle name="Обычный 4 2 2 2 2" xfId="50"/>
    <cellStyle name="Обычный 4 2 2 2 2 2" xfId="78"/>
    <cellStyle name="Обычный 4 2 2 2 3" xfId="77"/>
    <cellStyle name="Обычный 4 2 2 3" xfId="42"/>
    <cellStyle name="Обычный 4 2 2 3 2" xfId="79"/>
    <cellStyle name="Обычный 4 2 2 4" xfId="76"/>
    <cellStyle name="Обычный 4 2 3" xfId="27"/>
    <cellStyle name="Обычный 4 2 3 2" xfId="46"/>
    <cellStyle name="Обычный 4 2 3 2 2" xfId="81"/>
    <cellStyle name="Обычный 4 2 3 3" xfId="80"/>
    <cellStyle name="Обычный 4 2 4" xfId="37"/>
    <cellStyle name="Обычный 4 2 4 2" xfId="82"/>
    <cellStyle name="Обычный 4 2 5" xfId="75"/>
    <cellStyle name="Обычный 4 3" xfId="19"/>
    <cellStyle name="Обычный 4 3 2" xfId="29"/>
    <cellStyle name="Обычный 4 3 2 2" xfId="48"/>
    <cellStyle name="Обычный 4 3 2 2 2" xfId="85"/>
    <cellStyle name="Обычный 4 3 2 3" xfId="84"/>
    <cellStyle name="Обычный 4 3 3" xfId="40"/>
    <cellStyle name="Обычный 4 3 3 2" xfId="86"/>
    <cellStyle name="Обычный 4 3 4" xfId="83"/>
    <cellStyle name="Обычный 4 4" xfId="25"/>
    <cellStyle name="Обычный 4 4 2" xfId="44"/>
    <cellStyle name="Обычный 4 4 2 2" xfId="88"/>
    <cellStyle name="Обычный 4 4 3" xfId="87"/>
    <cellStyle name="Обычный 4 5" xfId="35"/>
    <cellStyle name="Обычный 4 5 2" xfId="89"/>
    <cellStyle name="Обычный 4 6" xfId="74"/>
    <cellStyle name="Обычный 5" xfId="5"/>
    <cellStyle name="Обычный 5 2" xfId="12"/>
    <cellStyle name="Обычный 6" xfId="6"/>
    <cellStyle name="Обычный 6 2" xfId="13"/>
    <cellStyle name="Обычный 7" xfId="7"/>
    <cellStyle name="Обычный 7 2" xfId="14"/>
    <cellStyle name="Обычный 8" xfId="8"/>
    <cellStyle name="Обычный 9" xfId="15"/>
    <cellStyle name="Обычный 9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93"/>
  <sheetViews>
    <sheetView tabSelected="1" topLeftCell="A252" zoomScaleNormal="100" workbookViewId="0">
      <selection activeCell="F205" sqref="F205"/>
    </sheetView>
  </sheetViews>
  <sheetFormatPr defaultRowHeight="12.75" x14ac:dyDescent="0.2"/>
  <cols>
    <col min="1" max="1" width="34.42578125" style="6" customWidth="1"/>
    <col min="2" max="2" width="3.42578125" style="6" customWidth="1"/>
    <col min="3" max="3" width="4.28515625" style="6" customWidth="1"/>
    <col min="4" max="4" width="11" style="6" customWidth="1"/>
    <col min="5" max="5" width="4.42578125" style="6" customWidth="1"/>
    <col min="6" max="6" width="14.7109375" style="6" customWidth="1"/>
    <col min="7" max="7" width="18.28515625" style="6" customWidth="1"/>
    <col min="8" max="8" width="10.140625" style="6" customWidth="1"/>
    <col min="9" max="9" width="14.140625" style="6" customWidth="1"/>
    <col min="10" max="10" width="11.85546875" style="6" customWidth="1"/>
    <col min="11" max="11" width="11.7109375" style="6" customWidth="1"/>
    <col min="12" max="12" width="13.5703125" style="6" customWidth="1"/>
    <col min="13" max="13" width="11.5703125" style="6" customWidth="1"/>
    <col min="14" max="14" width="12.5703125" style="6" customWidth="1"/>
    <col min="15" max="15" width="12.42578125" style="6" customWidth="1"/>
    <col min="16" max="16" width="11.5703125" style="6" customWidth="1"/>
    <col min="17" max="17" width="11.42578125" style="6" customWidth="1"/>
    <col min="18" max="18" width="11.7109375" style="6" customWidth="1"/>
    <col min="19" max="19" width="12.28515625" style="6" customWidth="1"/>
    <col min="20" max="20" width="13.140625" style="6" customWidth="1"/>
    <col min="21" max="21" width="11.7109375" style="6" customWidth="1"/>
    <col min="22" max="22" width="11.7109375" style="6" hidden="1" customWidth="1"/>
    <col min="23" max="23" width="13" style="6" hidden="1" customWidth="1"/>
    <col min="24" max="24" width="12.42578125" style="6" hidden="1" customWidth="1"/>
    <col min="25" max="41" width="11.7109375" style="6" hidden="1" customWidth="1"/>
    <col min="42" max="57" width="0" style="6" hidden="1" customWidth="1"/>
    <col min="58" max="58" width="0.85546875" style="6" customWidth="1"/>
    <col min="59" max="236" width="9.140625" style="6" customWidth="1"/>
    <col min="237" max="16384" width="9.140625" style="6"/>
  </cols>
  <sheetData>
    <row r="1" spans="1:59" ht="3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5"/>
      <c r="AS1" s="5"/>
      <c r="AT1" s="5"/>
      <c r="AU1" s="5"/>
      <c r="AV1" s="5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59" ht="14.25" customHeight="1" x14ac:dyDescent="0.2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8"/>
      <c r="Q2" s="9" t="s">
        <v>0</v>
      </c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5"/>
      <c r="AU2" s="5"/>
      <c r="AV2" s="5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59" ht="12" customHeight="1" x14ac:dyDescent="0.2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33" t="s">
        <v>518</v>
      </c>
      <c r="Q3" s="133"/>
      <c r="R3" s="133"/>
      <c r="S3" s="133"/>
      <c r="T3" s="133"/>
      <c r="U3" s="13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"/>
      <c r="AR3" s="5"/>
      <c r="AS3" s="5"/>
      <c r="AT3" s="5"/>
      <c r="AU3" s="5"/>
      <c r="AV3" s="5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spans="1:59" ht="21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33"/>
      <c r="Q4" s="133"/>
      <c r="R4" s="133"/>
      <c r="S4" s="133"/>
      <c r="T4" s="133"/>
      <c r="U4" s="13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/>
      <c r="AR4" s="5"/>
      <c r="AS4" s="5"/>
      <c r="AT4" s="5"/>
      <c r="AU4" s="5"/>
      <c r="AV4" s="5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12" customHeight="1" x14ac:dyDescent="0.2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33"/>
      <c r="Q5" s="133"/>
      <c r="R5" s="133"/>
      <c r="S5" s="133"/>
      <c r="T5" s="133"/>
      <c r="U5" s="13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5"/>
      <c r="AR5" s="5"/>
      <c r="AS5" s="5"/>
      <c r="AT5" s="5"/>
      <c r="AU5" s="5"/>
      <c r="AV5" s="5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12" customHeight="1" x14ac:dyDescent="0.2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0"/>
      <c r="Q6" s="10"/>
      <c r="R6" s="10"/>
      <c r="S6" s="10"/>
      <c r="T6" s="10"/>
      <c r="U6" s="1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1:59" ht="16.5" customHeight="1" x14ac:dyDescent="0.2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0"/>
      <c r="Q7" s="10"/>
      <c r="R7" s="91" t="s">
        <v>1</v>
      </c>
      <c r="S7" s="11"/>
      <c r="T7" s="11"/>
      <c r="U7" s="1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19.5" customHeight="1" x14ac:dyDescent="0.3">
      <c r="A8" s="12"/>
      <c r="B8" s="13"/>
      <c r="C8" s="13"/>
      <c r="D8" s="1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0"/>
      <c r="Q8" s="10"/>
      <c r="R8" s="10"/>
      <c r="S8" s="15" t="s">
        <v>2</v>
      </c>
      <c r="T8" s="10"/>
      <c r="U8" s="10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  <c r="AR8" s="5"/>
      <c r="AS8" s="5"/>
      <c r="AT8" s="5"/>
      <c r="AU8" s="5"/>
      <c r="AV8" s="5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33" customHeight="1" x14ac:dyDescent="0.2">
      <c r="A9" s="12"/>
      <c r="B9" s="13"/>
      <c r="C9" s="13"/>
      <c r="D9" s="1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4" t="s">
        <v>202</v>
      </c>
      <c r="Q9" s="134"/>
      <c r="R9" s="134"/>
      <c r="S9" s="134"/>
      <c r="T9" s="134"/>
      <c r="U9" s="13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/>
      <c r="AR9" s="5"/>
      <c r="AS9" s="5"/>
      <c r="AT9" s="5"/>
      <c r="AU9" s="5"/>
      <c r="AV9" s="5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1.75" customHeight="1" x14ac:dyDescent="0.25">
      <c r="A10" s="12"/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R10" s="19" t="s">
        <v>201</v>
      </c>
      <c r="S10" s="20"/>
      <c r="U10" s="78">
        <v>45747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4"/>
      <c r="AQ10" s="5"/>
      <c r="AR10" s="5"/>
      <c r="AS10" s="5"/>
      <c r="AT10" s="5"/>
      <c r="AU10" s="5"/>
      <c r="AV10" s="5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ht="10.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1"/>
      <c r="Q11" s="22"/>
      <c r="R11" s="23" t="s">
        <v>3</v>
      </c>
      <c r="S11" s="23"/>
      <c r="U11" s="85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4"/>
      <c r="AQ11" s="5"/>
      <c r="AR11" s="5"/>
      <c r="AS11" s="5"/>
      <c r="AT11" s="5"/>
      <c r="AU11" s="5"/>
      <c r="AV11" s="5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ht="12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4"/>
      <c r="Q12" s="24"/>
      <c r="R12" s="24"/>
      <c r="S12" s="24"/>
      <c r="T12" s="24"/>
      <c r="U12" s="24"/>
      <c r="V12" s="5"/>
      <c r="W12" s="5"/>
      <c r="X12" s="5"/>
      <c r="Y12" s="5"/>
      <c r="Z12" s="4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ht="2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4"/>
      <c r="Q13" s="24"/>
      <c r="R13" s="24"/>
      <c r="S13" s="24"/>
      <c r="T13" s="24"/>
      <c r="U13" s="24"/>
      <c r="V13" s="5"/>
      <c r="W13" s="5"/>
      <c r="X13" s="5"/>
      <c r="Y13" s="5"/>
      <c r="Z13" s="4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ht="20.25" customHeight="1" x14ac:dyDescent="0.2">
      <c r="A14" s="135" t="s">
        <v>730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5"/>
      <c r="W14" s="5"/>
      <c r="X14" s="5"/>
      <c r="Y14" s="5"/>
      <c r="Z14" s="4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ht="13.5" customHeight="1" thickBot="1" x14ac:dyDescent="0.25">
      <c r="A15" s="17"/>
      <c r="B15" s="25"/>
      <c r="C15" s="17"/>
      <c r="D15" s="17"/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6" t="s">
        <v>718</v>
      </c>
      <c r="V15" s="5"/>
      <c r="W15" s="5"/>
      <c r="X15" s="5"/>
      <c r="Y15" s="5"/>
      <c r="Z15" s="4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/>
      <c r="AR15" s="5"/>
      <c r="AS15" s="5"/>
      <c r="AT15" s="5"/>
      <c r="AU15" s="5"/>
      <c r="AV15" s="5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25.5" customHeight="1" thickBot="1" x14ac:dyDescent="0.25">
      <c r="A16" s="136" t="s">
        <v>4</v>
      </c>
      <c r="B16" s="138" t="s">
        <v>5</v>
      </c>
      <c r="C16" s="138"/>
      <c r="D16" s="138"/>
      <c r="E16" s="138"/>
      <c r="F16" s="138" t="s">
        <v>6</v>
      </c>
      <c r="G16" s="138"/>
      <c r="H16" s="138"/>
      <c r="I16" s="139" t="s">
        <v>7</v>
      </c>
      <c r="J16" s="139" t="s">
        <v>8</v>
      </c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50"/>
      <c r="W16" s="151"/>
      <c r="X16" s="151"/>
      <c r="Y16" s="152" t="s">
        <v>9</v>
      </c>
      <c r="Z16" s="143" t="s">
        <v>10</v>
      </c>
      <c r="AA16" s="143"/>
      <c r="AB16" s="143"/>
      <c r="AC16" s="143"/>
      <c r="AD16" s="143" t="s">
        <v>11</v>
      </c>
      <c r="AE16" s="143"/>
      <c r="AF16" s="143"/>
      <c r="AG16" s="143"/>
      <c r="AH16" s="143" t="s">
        <v>12</v>
      </c>
      <c r="AI16" s="143"/>
      <c r="AJ16" s="143"/>
      <c r="AK16" s="143"/>
      <c r="AL16" s="143" t="s">
        <v>13</v>
      </c>
      <c r="AM16" s="143"/>
      <c r="AN16" s="143"/>
      <c r="AO16" s="144"/>
      <c r="AP16" s="26" t="s">
        <v>14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</row>
    <row r="17" spans="1:59" ht="27" customHeight="1" thickBot="1" x14ac:dyDescent="0.25">
      <c r="A17" s="137"/>
      <c r="B17" s="138"/>
      <c r="C17" s="138"/>
      <c r="D17" s="138"/>
      <c r="E17" s="138"/>
      <c r="F17" s="92" t="s">
        <v>15</v>
      </c>
      <c r="G17" s="92" t="s">
        <v>16</v>
      </c>
      <c r="H17" s="27" t="s">
        <v>17</v>
      </c>
      <c r="I17" s="139"/>
      <c r="J17" s="93" t="s">
        <v>18</v>
      </c>
      <c r="K17" s="93" t="s">
        <v>19</v>
      </c>
      <c r="L17" s="93" t="s">
        <v>20</v>
      </c>
      <c r="M17" s="93" t="s">
        <v>21</v>
      </c>
      <c r="N17" s="93" t="s">
        <v>22</v>
      </c>
      <c r="O17" s="93" t="s">
        <v>23</v>
      </c>
      <c r="P17" s="93" t="s">
        <v>24</v>
      </c>
      <c r="Q17" s="93" t="s">
        <v>25</v>
      </c>
      <c r="R17" s="93" t="s">
        <v>26</v>
      </c>
      <c r="S17" s="93" t="s">
        <v>27</v>
      </c>
      <c r="T17" s="93" t="s">
        <v>28</v>
      </c>
      <c r="U17" s="93" t="s">
        <v>29</v>
      </c>
      <c r="V17" s="150"/>
      <c r="W17" s="151"/>
      <c r="X17" s="151"/>
      <c r="Y17" s="153"/>
      <c r="Z17" s="90" t="s">
        <v>30</v>
      </c>
      <c r="AA17" s="90" t="s">
        <v>31</v>
      </c>
      <c r="AB17" s="90" t="s">
        <v>32</v>
      </c>
      <c r="AC17" s="90" t="s">
        <v>33</v>
      </c>
      <c r="AD17" s="90" t="s">
        <v>34</v>
      </c>
      <c r="AE17" s="90" t="s">
        <v>35</v>
      </c>
      <c r="AF17" s="90" t="s">
        <v>36</v>
      </c>
      <c r="AG17" s="90" t="s">
        <v>37</v>
      </c>
      <c r="AH17" s="90" t="s">
        <v>38</v>
      </c>
      <c r="AI17" s="90" t="s">
        <v>39</v>
      </c>
      <c r="AJ17" s="90" t="s">
        <v>40</v>
      </c>
      <c r="AK17" s="90" t="s">
        <v>41</v>
      </c>
      <c r="AL17" s="90" t="s">
        <v>42</v>
      </c>
      <c r="AM17" s="90" t="s">
        <v>43</v>
      </c>
      <c r="AN17" s="90" t="s">
        <v>44</v>
      </c>
      <c r="AO17" s="28" t="s">
        <v>45</v>
      </c>
      <c r="AP17" s="29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</row>
    <row r="18" spans="1:59" ht="9.75" customHeight="1" x14ac:dyDescent="0.2">
      <c r="A18" s="88">
        <v>1</v>
      </c>
      <c r="B18" s="145">
        <v>2</v>
      </c>
      <c r="C18" s="146"/>
      <c r="D18" s="146"/>
      <c r="E18" s="146"/>
      <c r="F18" s="30"/>
      <c r="G18" s="30"/>
      <c r="H18" s="30">
        <v>3</v>
      </c>
      <c r="I18" s="31">
        <v>4</v>
      </c>
      <c r="J18" s="31">
        <v>5</v>
      </c>
      <c r="K18" s="31">
        <v>6</v>
      </c>
      <c r="L18" s="31">
        <v>7</v>
      </c>
      <c r="M18" s="31">
        <v>8</v>
      </c>
      <c r="N18" s="31">
        <v>9</v>
      </c>
      <c r="O18" s="31">
        <v>10</v>
      </c>
      <c r="P18" s="31">
        <v>11</v>
      </c>
      <c r="Q18" s="31">
        <v>12</v>
      </c>
      <c r="R18" s="31">
        <v>13</v>
      </c>
      <c r="S18" s="31">
        <v>14</v>
      </c>
      <c r="T18" s="31">
        <v>15</v>
      </c>
      <c r="U18" s="31">
        <v>16</v>
      </c>
      <c r="V18" s="32"/>
      <c r="W18" s="32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4"/>
      <c r="AP18" s="3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</row>
    <row r="19" spans="1:59" ht="24.75" customHeight="1" x14ac:dyDescent="0.2">
      <c r="A19" s="36" t="s">
        <v>46</v>
      </c>
      <c r="B19" s="147" t="s">
        <v>47</v>
      </c>
      <c r="C19" s="148"/>
      <c r="D19" s="148"/>
      <c r="E19" s="148"/>
      <c r="F19" s="87" t="s">
        <v>47</v>
      </c>
      <c r="G19" s="87" t="s">
        <v>47</v>
      </c>
      <c r="H19" s="87" t="s">
        <v>47</v>
      </c>
      <c r="I19" s="2">
        <v>90103965.859999999</v>
      </c>
      <c r="J19" s="2">
        <v>90103965.859999999</v>
      </c>
      <c r="K19" s="2">
        <v>90103965.859999999</v>
      </c>
      <c r="L19" s="2">
        <v>90103965.859999999</v>
      </c>
      <c r="M19" s="2">
        <v>90103965.859999999</v>
      </c>
      <c r="N19" s="2">
        <v>90103965.859999999</v>
      </c>
      <c r="O19" s="2">
        <v>90103965.859999999</v>
      </c>
      <c r="P19" s="2">
        <v>90103965.859999999</v>
      </c>
      <c r="Q19" s="2">
        <v>90103965.859999999</v>
      </c>
      <c r="R19" s="2">
        <v>90103965.859999999</v>
      </c>
      <c r="S19" s="2">
        <v>90103965.859999999</v>
      </c>
      <c r="T19" s="2">
        <v>90103965.859999999</v>
      </c>
      <c r="U19" s="2">
        <v>90103965.859999999</v>
      </c>
      <c r="V19" s="32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4"/>
      <c r="AP19" s="3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59" ht="12.75" customHeight="1" x14ac:dyDescent="0.2">
      <c r="A20" s="36" t="s">
        <v>48</v>
      </c>
      <c r="B20" s="147" t="s">
        <v>47</v>
      </c>
      <c r="C20" s="148"/>
      <c r="D20" s="148"/>
      <c r="E20" s="148"/>
      <c r="F20" s="87" t="s">
        <v>47</v>
      </c>
      <c r="G20" s="87" t="s">
        <v>47</v>
      </c>
      <c r="H20" s="87" t="s">
        <v>47</v>
      </c>
      <c r="I20" s="1">
        <f t="shared" ref="I20:U20" si="0">I21+I22+I23</f>
        <v>90082530.680000007</v>
      </c>
      <c r="J20" s="1">
        <f t="shared" si="0"/>
        <v>90082530.680000007</v>
      </c>
      <c r="K20" s="1">
        <f t="shared" si="0"/>
        <v>90082530.680000007</v>
      </c>
      <c r="L20" s="1">
        <f t="shared" si="0"/>
        <v>90082530.680000007</v>
      </c>
      <c r="M20" s="1">
        <f t="shared" si="0"/>
        <v>90082530.680000007</v>
      </c>
      <c r="N20" s="1">
        <f t="shared" si="0"/>
        <v>90082530.680000007</v>
      </c>
      <c r="O20" s="1">
        <f t="shared" si="0"/>
        <v>90082530.680000007</v>
      </c>
      <c r="P20" s="1">
        <f t="shared" si="0"/>
        <v>90082530.680000007</v>
      </c>
      <c r="Q20" s="1">
        <f t="shared" si="0"/>
        <v>90082530.680000007</v>
      </c>
      <c r="R20" s="1">
        <f t="shared" si="0"/>
        <v>90082530.680000007</v>
      </c>
      <c r="S20" s="1">
        <f t="shared" si="0"/>
        <v>90082530.680000007</v>
      </c>
      <c r="T20" s="1">
        <f t="shared" si="0"/>
        <v>90082530.680000007</v>
      </c>
      <c r="U20" s="1">
        <f t="shared" si="0"/>
        <v>90082530.680000007</v>
      </c>
      <c r="V20" s="32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4"/>
      <c r="AP20" s="3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:59" ht="12.75" customHeight="1" x14ac:dyDescent="0.2">
      <c r="A21" s="37" t="s">
        <v>49</v>
      </c>
      <c r="B21" s="92"/>
      <c r="C21" s="92"/>
      <c r="D21" s="92"/>
      <c r="E21" s="92"/>
      <c r="F21" s="87" t="s">
        <v>47</v>
      </c>
      <c r="G21" s="87" t="s">
        <v>47</v>
      </c>
      <c r="H21" s="38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32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4"/>
      <c r="AP21" s="3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</row>
    <row r="22" spans="1:59" ht="12.75" customHeight="1" x14ac:dyDescent="0.2">
      <c r="A22" s="88"/>
      <c r="B22" s="39"/>
      <c r="C22" s="30"/>
      <c r="D22" s="30"/>
      <c r="E22" s="30"/>
      <c r="F22" s="87" t="s">
        <v>47</v>
      </c>
      <c r="G22" s="87" t="s">
        <v>47</v>
      </c>
      <c r="H22" s="40" t="s">
        <v>51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32"/>
      <c r="W22" s="32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4"/>
      <c r="AP22" s="3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</row>
    <row r="23" spans="1:59" ht="12.75" customHeight="1" x14ac:dyDescent="0.2">
      <c r="A23" s="88"/>
      <c r="B23" s="39"/>
      <c r="C23" s="30"/>
      <c r="D23" s="30"/>
      <c r="E23" s="30"/>
      <c r="F23" s="87" t="s">
        <v>47</v>
      </c>
      <c r="G23" s="87" t="s">
        <v>47</v>
      </c>
      <c r="H23" s="38" t="s">
        <v>52</v>
      </c>
      <c r="I23" s="1">
        <v>90082530.680000007</v>
      </c>
      <c r="J23" s="1">
        <v>90082530.680000007</v>
      </c>
      <c r="K23" s="1">
        <v>90082530.680000007</v>
      </c>
      <c r="L23" s="1">
        <v>90082530.680000007</v>
      </c>
      <c r="M23" s="1">
        <v>90082530.680000007</v>
      </c>
      <c r="N23" s="1">
        <v>90082530.680000007</v>
      </c>
      <c r="O23" s="1">
        <v>90082530.680000007</v>
      </c>
      <c r="P23" s="1">
        <v>90082530.680000007</v>
      </c>
      <c r="Q23" s="1">
        <v>90082530.680000007</v>
      </c>
      <c r="R23" s="1">
        <v>90082530.680000007</v>
      </c>
      <c r="S23" s="1">
        <v>90082530.680000007</v>
      </c>
      <c r="T23" s="1">
        <v>90082530.680000007</v>
      </c>
      <c r="U23" s="1">
        <v>90082530.680000007</v>
      </c>
      <c r="V23" s="32"/>
      <c r="W23" s="32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4"/>
      <c r="AP23" s="3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</row>
    <row r="24" spans="1:59" ht="12.75" customHeight="1" x14ac:dyDescent="0.2">
      <c r="A24" s="41" t="s">
        <v>53</v>
      </c>
      <c r="B24" s="149" t="s">
        <v>47</v>
      </c>
      <c r="C24" s="149"/>
      <c r="D24" s="149"/>
      <c r="E24" s="149"/>
      <c r="F24" s="87" t="s">
        <v>47</v>
      </c>
      <c r="G24" s="87" t="s">
        <v>47</v>
      </c>
      <c r="H24" s="89" t="s">
        <v>47</v>
      </c>
      <c r="I24" s="1">
        <v>21435.18</v>
      </c>
      <c r="J24" s="1">
        <v>21435.18</v>
      </c>
      <c r="K24" s="1">
        <v>21435.18</v>
      </c>
      <c r="L24" s="1">
        <v>21435.18</v>
      </c>
      <c r="M24" s="1">
        <v>21435.18</v>
      </c>
      <c r="N24" s="1">
        <v>21435.18</v>
      </c>
      <c r="O24" s="1">
        <v>21435.18</v>
      </c>
      <c r="P24" s="1">
        <v>21435.18</v>
      </c>
      <c r="Q24" s="1">
        <v>21435.18</v>
      </c>
      <c r="R24" s="1">
        <v>21435.18</v>
      </c>
      <c r="S24" s="1">
        <v>21435.18</v>
      </c>
      <c r="T24" s="1">
        <v>21435.18</v>
      </c>
      <c r="U24" s="1">
        <v>21435.18</v>
      </c>
      <c r="V24" s="32"/>
      <c r="W24" s="32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4"/>
      <c r="AP24" s="3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</row>
    <row r="25" spans="1:59" ht="18" customHeight="1" x14ac:dyDescent="0.2">
      <c r="A25" s="140" t="s">
        <v>403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2"/>
      <c r="V25" s="32"/>
      <c r="W25" s="32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4"/>
      <c r="AP25" s="3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</row>
    <row r="26" spans="1:59" ht="19.5" customHeight="1" x14ac:dyDescent="0.2">
      <c r="A26" s="140" t="s">
        <v>404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2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4"/>
      <c r="AP26" s="3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</row>
    <row r="27" spans="1:59" ht="144.75" customHeight="1" x14ac:dyDescent="0.2">
      <c r="A27" s="103" t="s">
        <v>729</v>
      </c>
      <c r="B27" s="167" t="s">
        <v>195</v>
      </c>
      <c r="C27" s="168"/>
      <c r="D27" s="168"/>
      <c r="E27" s="168"/>
      <c r="F27" s="169"/>
      <c r="G27" s="104"/>
      <c r="H27" s="82" t="s">
        <v>399</v>
      </c>
      <c r="I27" s="105">
        <v>142987810</v>
      </c>
      <c r="J27" s="105">
        <v>5723372.5300000003</v>
      </c>
      <c r="K27" s="105">
        <v>11500204.449999999</v>
      </c>
      <c r="L27" s="105">
        <v>7275526.4199999999</v>
      </c>
      <c r="M27" s="105">
        <v>7470784.1500000004</v>
      </c>
      <c r="N27" s="105">
        <v>11873415.84</v>
      </c>
      <c r="O27" s="105">
        <v>13972122.810000001</v>
      </c>
      <c r="P27" s="105">
        <v>15695301.810000001</v>
      </c>
      <c r="Q27" s="105">
        <v>11219005.380000001</v>
      </c>
      <c r="R27" s="105">
        <v>12921359.789999999</v>
      </c>
      <c r="S27" s="105">
        <v>12138581.630000001</v>
      </c>
      <c r="T27" s="105">
        <v>12892066.960000001</v>
      </c>
      <c r="U27" s="105">
        <v>20306068.23</v>
      </c>
      <c r="V27" s="32"/>
      <c r="W27" s="32"/>
      <c r="X27" s="32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4"/>
      <c r="AP27" s="3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</row>
    <row r="28" spans="1:59" ht="80.25" customHeight="1" x14ac:dyDescent="0.2">
      <c r="A28" s="103" t="s">
        <v>366</v>
      </c>
      <c r="B28" s="167" t="s">
        <v>420</v>
      </c>
      <c r="C28" s="168"/>
      <c r="D28" s="168"/>
      <c r="E28" s="168"/>
      <c r="F28" s="169"/>
      <c r="G28" s="104"/>
      <c r="H28" s="82" t="s">
        <v>399</v>
      </c>
      <c r="I28" s="105">
        <v>13170363.199999999</v>
      </c>
      <c r="J28" s="105">
        <v>1282190</v>
      </c>
      <c r="K28" s="105">
        <v>148240</v>
      </c>
      <c r="L28" s="105">
        <v>1837340</v>
      </c>
      <c r="M28" s="105">
        <v>1027820</v>
      </c>
      <c r="N28" s="105">
        <v>1123980</v>
      </c>
      <c r="O28" s="105">
        <v>174570</v>
      </c>
      <c r="P28" s="105">
        <v>2110140</v>
      </c>
      <c r="Q28" s="105">
        <v>1222100</v>
      </c>
      <c r="R28" s="105">
        <v>1272730</v>
      </c>
      <c r="S28" s="105">
        <v>1251730</v>
      </c>
      <c r="T28" s="105">
        <v>193450</v>
      </c>
      <c r="U28" s="105">
        <v>1526073.2</v>
      </c>
      <c r="V28" s="32"/>
      <c r="W28" s="32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4"/>
      <c r="AP28" s="3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</row>
    <row r="29" spans="1:59" ht="59.25" customHeight="1" x14ac:dyDescent="0.2">
      <c r="A29" s="103" t="s">
        <v>477</v>
      </c>
      <c r="B29" s="167" t="s">
        <v>421</v>
      </c>
      <c r="C29" s="168"/>
      <c r="D29" s="168"/>
      <c r="E29" s="168"/>
      <c r="F29" s="169"/>
      <c r="G29" s="104"/>
      <c r="H29" s="82" t="s">
        <v>399</v>
      </c>
      <c r="I29" s="105">
        <v>62810</v>
      </c>
      <c r="J29" s="105">
        <v>6620</v>
      </c>
      <c r="K29" s="105">
        <v>750</v>
      </c>
      <c r="L29" s="105">
        <v>9510</v>
      </c>
      <c r="M29" s="105">
        <v>4820</v>
      </c>
      <c r="N29" s="105">
        <v>5230</v>
      </c>
      <c r="O29" s="105">
        <v>770</v>
      </c>
      <c r="P29" s="105">
        <v>9420</v>
      </c>
      <c r="Q29" s="105">
        <v>5030</v>
      </c>
      <c r="R29" s="105">
        <v>5230</v>
      </c>
      <c r="S29" s="105">
        <v>4960</v>
      </c>
      <c r="T29" s="105">
        <v>770</v>
      </c>
      <c r="U29" s="105">
        <v>9700</v>
      </c>
      <c r="V29" s="32"/>
      <c r="W29" s="32"/>
      <c r="X29" s="32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4"/>
      <c r="AP29" s="3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</row>
    <row r="30" spans="1:59" ht="59.25" customHeight="1" x14ac:dyDescent="0.2">
      <c r="A30" s="103" t="s">
        <v>478</v>
      </c>
      <c r="B30" s="167" t="s">
        <v>422</v>
      </c>
      <c r="C30" s="168"/>
      <c r="D30" s="168"/>
      <c r="E30" s="168"/>
      <c r="F30" s="169"/>
      <c r="G30" s="104"/>
      <c r="H30" s="82" t="s">
        <v>399</v>
      </c>
      <c r="I30" s="105">
        <v>13376786.800000001</v>
      </c>
      <c r="J30" s="105">
        <v>1113690</v>
      </c>
      <c r="K30" s="105">
        <v>183580</v>
      </c>
      <c r="L30" s="105">
        <v>2251180</v>
      </c>
      <c r="M30" s="105">
        <v>1142800</v>
      </c>
      <c r="N30" s="105">
        <v>1139330</v>
      </c>
      <c r="O30" s="105">
        <v>175570</v>
      </c>
      <c r="P30" s="105">
        <v>2152430</v>
      </c>
      <c r="Q30" s="105">
        <v>1178540</v>
      </c>
      <c r="R30" s="105">
        <v>1171540</v>
      </c>
      <c r="S30" s="105">
        <v>1171140</v>
      </c>
      <c r="T30" s="105">
        <v>175140</v>
      </c>
      <c r="U30" s="105">
        <v>1521846.8</v>
      </c>
      <c r="V30" s="32"/>
      <c r="W30" s="32"/>
      <c r="X30" s="32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4"/>
      <c r="AP30" s="3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</row>
    <row r="31" spans="1:59" ht="59.25" customHeight="1" x14ac:dyDescent="0.2">
      <c r="A31" s="103" t="s">
        <v>479</v>
      </c>
      <c r="B31" s="167" t="s">
        <v>465</v>
      </c>
      <c r="C31" s="168"/>
      <c r="D31" s="168"/>
      <c r="E31" s="168"/>
      <c r="F31" s="169"/>
      <c r="G31" s="104"/>
      <c r="H31" s="82" t="s">
        <v>399</v>
      </c>
      <c r="I31" s="105">
        <v>-1427620</v>
      </c>
      <c r="J31" s="105">
        <v>-132690</v>
      </c>
      <c r="K31" s="105">
        <v>-85080</v>
      </c>
      <c r="L31" s="105">
        <v>-122120</v>
      </c>
      <c r="M31" s="105">
        <v>-112190</v>
      </c>
      <c r="N31" s="105">
        <v>-133400</v>
      </c>
      <c r="O31" s="105">
        <v>-125990</v>
      </c>
      <c r="P31" s="105">
        <v>-121370</v>
      </c>
      <c r="Q31" s="105">
        <v>-121710</v>
      </c>
      <c r="R31" s="105">
        <v>-125780</v>
      </c>
      <c r="S31" s="105">
        <v>-110560</v>
      </c>
      <c r="T31" s="105">
        <v>-112260</v>
      </c>
      <c r="U31" s="105">
        <v>-124470</v>
      </c>
      <c r="V31" s="32"/>
      <c r="W31" s="32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4"/>
      <c r="AP31" s="3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1:59" ht="59.25" customHeight="1" x14ac:dyDescent="0.2">
      <c r="A32" s="103" t="s">
        <v>203</v>
      </c>
      <c r="B32" s="167" t="s">
        <v>257</v>
      </c>
      <c r="C32" s="168"/>
      <c r="D32" s="168"/>
      <c r="E32" s="168"/>
      <c r="F32" s="169"/>
      <c r="G32" s="104"/>
      <c r="H32" s="82" t="s">
        <v>399</v>
      </c>
      <c r="I32" s="105">
        <v>19469690</v>
      </c>
      <c r="J32" s="105">
        <v>280914.13</v>
      </c>
      <c r="K32" s="105">
        <v>100976.14</v>
      </c>
      <c r="L32" s="105">
        <v>516680.16</v>
      </c>
      <c r="M32" s="105">
        <v>5903066.7300000004</v>
      </c>
      <c r="N32" s="105">
        <v>5332094.62</v>
      </c>
      <c r="O32" s="105">
        <v>306405.84000000003</v>
      </c>
      <c r="P32" s="105">
        <v>0</v>
      </c>
      <c r="Q32" s="105">
        <v>562883.06999999995</v>
      </c>
      <c r="R32" s="105">
        <v>62577.120000000003</v>
      </c>
      <c r="S32" s="105">
        <v>6245073.9100000001</v>
      </c>
      <c r="T32" s="105">
        <v>76102.42</v>
      </c>
      <c r="U32" s="105">
        <v>82915.86</v>
      </c>
      <c r="V32" s="32"/>
      <c r="W32" s="32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  <c r="AP32" s="3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59" ht="59.25" customHeight="1" x14ac:dyDescent="0.2">
      <c r="A33" s="103" t="s">
        <v>54</v>
      </c>
      <c r="B33" s="167" t="s">
        <v>196</v>
      </c>
      <c r="C33" s="168"/>
      <c r="D33" s="168"/>
      <c r="E33" s="168"/>
      <c r="F33" s="169"/>
      <c r="G33" s="104"/>
      <c r="H33" s="82" t="s">
        <v>399</v>
      </c>
      <c r="I33" s="105">
        <v>3643270</v>
      </c>
      <c r="J33" s="105">
        <v>16262.38</v>
      </c>
      <c r="K33" s="105">
        <v>0</v>
      </c>
      <c r="L33" s="105">
        <v>1361512.91</v>
      </c>
      <c r="M33" s="105">
        <v>225799.86</v>
      </c>
      <c r="N33" s="105">
        <v>424172.82</v>
      </c>
      <c r="O33" s="105">
        <v>32947</v>
      </c>
      <c r="P33" s="105">
        <v>1425025</v>
      </c>
      <c r="Q33" s="105">
        <v>0</v>
      </c>
      <c r="R33" s="105">
        <v>0</v>
      </c>
      <c r="S33" s="105">
        <v>135006.03</v>
      </c>
      <c r="T33" s="105">
        <v>0</v>
      </c>
      <c r="U33" s="105">
        <v>22544</v>
      </c>
      <c r="V33" s="32"/>
      <c r="W33" s="32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4"/>
      <c r="AP33" s="3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1:59" ht="59.25" customHeight="1" x14ac:dyDescent="0.2">
      <c r="A34" s="103" t="s">
        <v>204</v>
      </c>
      <c r="B34" s="167" t="s">
        <v>258</v>
      </c>
      <c r="C34" s="168"/>
      <c r="D34" s="168"/>
      <c r="E34" s="168"/>
      <c r="F34" s="169"/>
      <c r="G34" s="104"/>
      <c r="H34" s="82" t="s">
        <v>399</v>
      </c>
      <c r="I34" s="105">
        <v>3664000</v>
      </c>
      <c r="J34" s="105">
        <v>1807478.14</v>
      </c>
      <c r="K34" s="105">
        <v>0</v>
      </c>
      <c r="L34" s="105">
        <v>49445.7</v>
      </c>
      <c r="M34" s="105">
        <v>1178215.4099999999</v>
      </c>
      <c r="N34" s="105">
        <v>25360.59</v>
      </c>
      <c r="O34" s="105">
        <v>5681.08</v>
      </c>
      <c r="P34" s="105">
        <v>59357</v>
      </c>
      <c r="Q34" s="105">
        <v>24377.5</v>
      </c>
      <c r="R34" s="105">
        <v>125077.69</v>
      </c>
      <c r="S34" s="105">
        <v>389006.89</v>
      </c>
      <c r="T34" s="105">
        <v>0</v>
      </c>
      <c r="U34" s="105">
        <v>0</v>
      </c>
      <c r="V34" s="32"/>
      <c r="W34" s="32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4"/>
      <c r="AP34" s="3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1:59" ht="59.25" customHeight="1" x14ac:dyDescent="0.2">
      <c r="A35" s="103" t="s">
        <v>205</v>
      </c>
      <c r="B35" s="167" t="s">
        <v>259</v>
      </c>
      <c r="C35" s="168"/>
      <c r="D35" s="168"/>
      <c r="E35" s="168"/>
      <c r="F35" s="169"/>
      <c r="G35" s="104"/>
      <c r="H35" s="82" t="s">
        <v>399</v>
      </c>
      <c r="I35" s="105">
        <v>14136000</v>
      </c>
      <c r="J35" s="105">
        <v>659880.43999999994</v>
      </c>
      <c r="K35" s="105">
        <v>198717.51</v>
      </c>
      <c r="L35" s="105">
        <v>383704.13</v>
      </c>
      <c r="M35" s="105">
        <v>138829.94</v>
      </c>
      <c r="N35" s="105">
        <v>258943.6</v>
      </c>
      <c r="O35" s="105">
        <v>165163.65</v>
      </c>
      <c r="P35" s="105">
        <v>154771.19</v>
      </c>
      <c r="Q35" s="105">
        <v>213444.11</v>
      </c>
      <c r="R35" s="105">
        <v>2154591.14</v>
      </c>
      <c r="S35" s="105">
        <v>4194537.3099999996</v>
      </c>
      <c r="T35" s="105">
        <v>5079489</v>
      </c>
      <c r="U35" s="105">
        <v>533927.98</v>
      </c>
      <c r="V35" s="32"/>
      <c r="W35" s="32"/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4"/>
      <c r="AP35" s="3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1:59" ht="59.25" customHeight="1" x14ac:dyDescent="0.2">
      <c r="A36" s="103" t="s">
        <v>206</v>
      </c>
      <c r="B36" s="167" t="s">
        <v>260</v>
      </c>
      <c r="C36" s="168"/>
      <c r="D36" s="168"/>
      <c r="E36" s="168"/>
      <c r="F36" s="169"/>
      <c r="G36" s="104"/>
      <c r="H36" s="82" t="s">
        <v>399</v>
      </c>
      <c r="I36" s="105">
        <v>11143760.800000001</v>
      </c>
      <c r="J36" s="105">
        <v>0</v>
      </c>
      <c r="K36" s="105">
        <v>0</v>
      </c>
      <c r="L36" s="105">
        <v>2827672.67</v>
      </c>
      <c r="M36" s="105">
        <v>2630341.98</v>
      </c>
      <c r="N36" s="105">
        <v>0</v>
      </c>
      <c r="O36" s="105">
        <v>0</v>
      </c>
      <c r="P36" s="105">
        <v>2895248.72</v>
      </c>
      <c r="Q36" s="105">
        <v>0</v>
      </c>
      <c r="R36" s="105">
        <v>0</v>
      </c>
      <c r="S36" s="105">
        <v>2790497.43</v>
      </c>
      <c r="T36" s="105">
        <v>0</v>
      </c>
      <c r="U36" s="105">
        <v>0</v>
      </c>
      <c r="V36" s="32"/>
      <c r="W36" s="32"/>
      <c r="X36" s="32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4"/>
      <c r="AP36" s="3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1:59" ht="59.25" customHeight="1" x14ac:dyDescent="0.2">
      <c r="A37" s="103" t="s">
        <v>207</v>
      </c>
      <c r="B37" s="167" t="s">
        <v>261</v>
      </c>
      <c r="C37" s="168"/>
      <c r="D37" s="168"/>
      <c r="E37" s="168"/>
      <c r="F37" s="169"/>
      <c r="G37" s="104"/>
      <c r="H37" s="82" t="s">
        <v>399</v>
      </c>
      <c r="I37" s="105">
        <v>31792239.199999999</v>
      </c>
      <c r="J37" s="105">
        <v>654001.24</v>
      </c>
      <c r="K37" s="105">
        <v>600567.54</v>
      </c>
      <c r="L37" s="105">
        <v>1092525.8899999999</v>
      </c>
      <c r="M37" s="105">
        <v>404359.56</v>
      </c>
      <c r="N37" s="105">
        <v>468836.34</v>
      </c>
      <c r="O37" s="105">
        <v>303582.17</v>
      </c>
      <c r="P37" s="105">
        <v>385086.93</v>
      </c>
      <c r="Q37" s="105">
        <v>468636.34</v>
      </c>
      <c r="R37" s="105">
        <v>4109920.86</v>
      </c>
      <c r="S37" s="105">
        <v>8698742.8699999992</v>
      </c>
      <c r="T37" s="105">
        <v>12001974.640000001</v>
      </c>
      <c r="U37" s="105">
        <v>2604004.8199999998</v>
      </c>
      <c r="V37" s="32"/>
      <c r="W37" s="32"/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  <c r="AP37" s="3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1:59" ht="59.25" customHeight="1" x14ac:dyDescent="0.2">
      <c r="A38" s="103" t="s">
        <v>445</v>
      </c>
      <c r="B38" s="167" t="s">
        <v>423</v>
      </c>
      <c r="C38" s="168"/>
      <c r="D38" s="168"/>
      <c r="E38" s="168"/>
      <c r="F38" s="169"/>
      <c r="G38" s="104"/>
      <c r="H38" s="82" t="s">
        <v>399</v>
      </c>
      <c r="I38" s="105">
        <v>4725800</v>
      </c>
      <c r="J38" s="105">
        <v>200000</v>
      </c>
      <c r="K38" s="105">
        <v>300000</v>
      </c>
      <c r="L38" s="105">
        <v>400000</v>
      </c>
      <c r="M38" s="105">
        <v>250000</v>
      </c>
      <c r="N38" s="105">
        <v>250000</v>
      </c>
      <c r="O38" s="105">
        <v>250000</v>
      </c>
      <c r="P38" s="105">
        <v>393816.66</v>
      </c>
      <c r="Q38" s="105">
        <v>600000</v>
      </c>
      <c r="R38" s="105">
        <v>700000</v>
      </c>
      <c r="S38" s="105">
        <v>700000</v>
      </c>
      <c r="T38" s="105">
        <v>681138.34</v>
      </c>
      <c r="U38" s="105">
        <v>845</v>
      </c>
      <c r="V38" s="32"/>
      <c r="W38" s="32"/>
      <c r="X38" s="32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4"/>
      <c r="AP38" s="3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</row>
    <row r="39" spans="1:59" ht="59.25" customHeight="1" x14ac:dyDescent="0.2">
      <c r="A39" s="103" t="s">
        <v>446</v>
      </c>
      <c r="B39" s="167" t="s">
        <v>424</v>
      </c>
      <c r="C39" s="168"/>
      <c r="D39" s="168"/>
      <c r="E39" s="168"/>
      <c r="F39" s="169"/>
      <c r="G39" s="104"/>
      <c r="H39" s="82" t="s">
        <v>399</v>
      </c>
      <c r="I39" s="105">
        <v>1200</v>
      </c>
      <c r="J39" s="105">
        <v>100</v>
      </c>
      <c r="K39" s="105">
        <v>100</v>
      </c>
      <c r="L39" s="105">
        <v>100</v>
      </c>
      <c r="M39" s="105">
        <v>100</v>
      </c>
      <c r="N39" s="105">
        <v>100</v>
      </c>
      <c r="O39" s="105">
        <v>100</v>
      </c>
      <c r="P39" s="105">
        <v>100</v>
      </c>
      <c r="Q39" s="105">
        <v>100</v>
      </c>
      <c r="R39" s="105">
        <v>100</v>
      </c>
      <c r="S39" s="105">
        <v>100</v>
      </c>
      <c r="T39" s="105">
        <v>100</v>
      </c>
      <c r="U39" s="105">
        <v>100</v>
      </c>
      <c r="V39" s="32"/>
      <c r="W39" s="32"/>
      <c r="X39" s="32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4"/>
      <c r="AP39" s="3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</row>
    <row r="40" spans="1:59" ht="59.25" customHeight="1" x14ac:dyDescent="0.2">
      <c r="A40" s="103" t="s">
        <v>446</v>
      </c>
      <c r="B40" s="167" t="s">
        <v>425</v>
      </c>
      <c r="C40" s="168"/>
      <c r="D40" s="168"/>
      <c r="E40" s="168"/>
      <c r="F40" s="169"/>
      <c r="G40" s="104"/>
      <c r="H40" s="82" t="s">
        <v>399</v>
      </c>
      <c r="I40" s="105">
        <v>600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200</v>
      </c>
      <c r="P40" s="105">
        <v>0</v>
      </c>
      <c r="Q40" s="105">
        <v>0</v>
      </c>
      <c r="R40" s="105">
        <v>200</v>
      </c>
      <c r="S40" s="105">
        <v>0</v>
      </c>
      <c r="T40" s="105">
        <v>200</v>
      </c>
      <c r="U40" s="105">
        <v>0</v>
      </c>
      <c r="V40" s="32"/>
      <c r="W40" s="32"/>
      <c r="X40" s="32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4"/>
      <c r="AP40" s="3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</row>
    <row r="41" spans="1:59" ht="59.25" customHeight="1" x14ac:dyDescent="0.2">
      <c r="A41" s="103" t="s">
        <v>446</v>
      </c>
      <c r="B41" s="167" t="s">
        <v>426</v>
      </c>
      <c r="C41" s="168"/>
      <c r="D41" s="168"/>
      <c r="E41" s="168"/>
      <c r="F41" s="169"/>
      <c r="G41" s="104"/>
      <c r="H41" s="82" t="s">
        <v>399</v>
      </c>
      <c r="I41" s="105">
        <v>2600</v>
      </c>
      <c r="J41" s="105">
        <v>400</v>
      </c>
      <c r="K41" s="105">
        <v>200</v>
      </c>
      <c r="L41" s="105">
        <v>200</v>
      </c>
      <c r="M41" s="105">
        <v>200</v>
      </c>
      <c r="N41" s="105">
        <v>200</v>
      </c>
      <c r="O41" s="105">
        <v>200</v>
      </c>
      <c r="P41" s="105">
        <v>200</v>
      </c>
      <c r="Q41" s="105">
        <v>200</v>
      </c>
      <c r="R41" s="105">
        <v>200</v>
      </c>
      <c r="S41" s="105">
        <v>200</v>
      </c>
      <c r="T41" s="105">
        <v>200</v>
      </c>
      <c r="U41" s="105">
        <v>200</v>
      </c>
      <c r="V41" s="32"/>
      <c r="W41" s="32"/>
      <c r="X41" s="32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4"/>
      <c r="AP41" s="3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</row>
    <row r="42" spans="1:59" ht="59.25" customHeight="1" x14ac:dyDescent="0.2">
      <c r="A42" s="103" t="s">
        <v>446</v>
      </c>
      <c r="B42" s="167" t="s">
        <v>427</v>
      </c>
      <c r="C42" s="168"/>
      <c r="D42" s="168"/>
      <c r="E42" s="168"/>
      <c r="F42" s="169"/>
      <c r="G42" s="104"/>
      <c r="H42" s="82" t="s">
        <v>399</v>
      </c>
      <c r="I42" s="105">
        <v>4000</v>
      </c>
      <c r="J42" s="105">
        <v>0</v>
      </c>
      <c r="K42" s="105">
        <v>0</v>
      </c>
      <c r="L42" s="105">
        <v>400</v>
      </c>
      <c r="M42" s="105">
        <v>400</v>
      </c>
      <c r="N42" s="105">
        <v>400</v>
      </c>
      <c r="O42" s="105">
        <v>400</v>
      </c>
      <c r="P42" s="105">
        <v>400</v>
      </c>
      <c r="Q42" s="105">
        <v>400</v>
      </c>
      <c r="R42" s="105">
        <v>400</v>
      </c>
      <c r="S42" s="105">
        <v>400</v>
      </c>
      <c r="T42" s="105">
        <v>400</v>
      </c>
      <c r="U42" s="105">
        <v>400</v>
      </c>
      <c r="V42" s="32"/>
      <c r="W42" s="32"/>
      <c r="X42" s="32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4"/>
      <c r="AP42" s="3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</row>
    <row r="43" spans="1:59" ht="59.25" customHeight="1" x14ac:dyDescent="0.2">
      <c r="A43" s="103" t="s">
        <v>446</v>
      </c>
      <c r="B43" s="167" t="s">
        <v>428</v>
      </c>
      <c r="C43" s="168"/>
      <c r="D43" s="168"/>
      <c r="E43" s="168"/>
      <c r="F43" s="169"/>
      <c r="G43" s="104"/>
      <c r="H43" s="82" t="s">
        <v>399</v>
      </c>
      <c r="I43" s="105">
        <v>6200</v>
      </c>
      <c r="J43" s="105">
        <v>0</v>
      </c>
      <c r="K43" s="105">
        <v>570</v>
      </c>
      <c r="L43" s="105">
        <v>570</v>
      </c>
      <c r="M43" s="105">
        <v>570</v>
      </c>
      <c r="N43" s="105">
        <v>570</v>
      </c>
      <c r="O43" s="105">
        <v>570</v>
      </c>
      <c r="P43" s="105">
        <v>570</v>
      </c>
      <c r="Q43" s="105">
        <v>570</v>
      </c>
      <c r="R43" s="105">
        <v>570</v>
      </c>
      <c r="S43" s="105">
        <v>570</v>
      </c>
      <c r="T43" s="105">
        <v>570</v>
      </c>
      <c r="U43" s="105">
        <v>500</v>
      </c>
      <c r="V43" s="32"/>
      <c r="W43" s="32"/>
      <c r="X43" s="32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4"/>
      <c r="AP43" s="3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</row>
    <row r="44" spans="1:59" ht="59.25" customHeight="1" x14ac:dyDescent="0.2">
      <c r="A44" s="103" t="s">
        <v>446</v>
      </c>
      <c r="B44" s="167" t="s">
        <v>429</v>
      </c>
      <c r="C44" s="168"/>
      <c r="D44" s="168"/>
      <c r="E44" s="168"/>
      <c r="F44" s="169"/>
      <c r="G44" s="104"/>
      <c r="H44" s="82" t="s">
        <v>399</v>
      </c>
      <c r="I44" s="105">
        <v>4000</v>
      </c>
      <c r="J44" s="105">
        <v>0</v>
      </c>
      <c r="K44" s="105">
        <v>0</v>
      </c>
      <c r="L44" s="105">
        <v>1000</v>
      </c>
      <c r="M44" s="105">
        <v>0</v>
      </c>
      <c r="N44" s="105">
        <v>0</v>
      </c>
      <c r="O44" s="105">
        <v>1000</v>
      </c>
      <c r="P44" s="105">
        <v>0</v>
      </c>
      <c r="Q44" s="105">
        <v>0</v>
      </c>
      <c r="R44" s="105">
        <v>1000</v>
      </c>
      <c r="S44" s="105">
        <v>0</v>
      </c>
      <c r="T44" s="105">
        <v>1000</v>
      </c>
      <c r="U44" s="105">
        <v>0</v>
      </c>
      <c r="V44" s="32"/>
      <c r="W44" s="32"/>
      <c r="X44" s="32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4"/>
      <c r="AP44" s="3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</row>
    <row r="45" spans="1:59" ht="59.25" customHeight="1" x14ac:dyDescent="0.2">
      <c r="A45" s="103" t="s">
        <v>446</v>
      </c>
      <c r="B45" s="167" t="s">
        <v>430</v>
      </c>
      <c r="C45" s="168"/>
      <c r="D45" s="168"/>
      <c r="E45" s="168"/>
      <c r="F45" s="169"/>
      <c r="G45" s="104"/>
      <c r="H45" s="82" t="s">
        <v>399</v>
      </c>
      <c r="I45" s="105">
        <v>5100</v>
      </c>
      <c r="J45" s="105">
        <v>0</v>
      </c>
      <c r="K45" s="105">
        <v>300</v>
      </c>
      <c r="L45" s="105">
        <v>400</v>
      </c>
      <c r="M45" s="105">
        <v>400</v>
      </c>
      <c r="N45" s="105">
        <v>400</v>
      </c>
      <c r="O45" s="105">
        <v>400</v>
      </c>
      <c r="P45" s="105">
        <v>600</v>
      </c>
      <c r="Q45" s="105">
        <v>600</v>
      </c>
      <c r="R45" s="105">
        <v>400</v>
      </c>
      <c r="S45" s="105">
        <v>600</v>
      </c>
      <c r="T45" s="105">
        <v>600</v>
      </c>
      <c r="U45" s="105">
        <v>400</v>
      </c>
      <c r="V45" s="32"/>
      <c r="W45" s="32"/>
      <c r="X45" s="32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4"/>
      <c r="AP45" s="3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</row>
    <row r="46" spans="1:59" ht="59.25" customHeight="1" x14ac:dyDescent="0.2">
      <c r="A46" s="103" t="s">
        <v>446</v>
      </c>
      <c r="B46" s="167" t="s">
        <v>431</v>
      </c>
      <c r="C46" s="168"/>
      <c r="D46" s="168"/>
      <c r="E46" s="168"/>
      <c r="F46" s="169"/>
      <c r="G46" s="104"/>
      <c r="H46" s="82" t="s">
        <v>399</v>
      </c>
      <c r="I46" s="105">
        <v>3500</v>
      </c>
      <c r="J46" s="105">
        <v>0</v>
      </c>
      <c r="K46" s="105">
        <v>300</v>
      </c>
      <c r="L46" s="105">
        <v>300</v>
      </c>
      <c r="M46" s="105">
        <v>300</v>
      </c>
      <c r="N46" s="105">
        <v>300</v>
      </c>
      <c r="O46" s="105">
        <v>300</v>
      </c>
      <c r="P46" s="105">
        <v>1000</v>
      </c>
      <c r="Q46" s="105">
        <v>1000</v>
      </c>
      <c r="R46" s="105">
        <v>0</v>
      </c>
      <c r="S46" s="105">
        <v>0</v>
      </c>
      <c r="T46" s="105">
        <v>0</v>
      </c>
      <c r="U46" s="105">
        <v>0</v>
      </c>
      <c r="V46" s="32"/>
      <c r="W46" s="32"/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4"/>
      <c r="AP46" s="3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</row>
    <row r="47" spans="1:59" ht="59.25" customHeight="1" x14ac:dyDescent="0.2">
      <c r="A47" s="103" t="s">
        <v>446</v>
      </c>
      <c r="B47" s="167" t="s">
        <v>432</v>
      </c>
      <c r="C47" s="168"/>
      <c r="D47" s="168"/>
      <c r="E47" s="168"/>
      <c r="F47" s="169"/>
      <c r="G47" s="104"/>
      <c r="H47" s="82" t="s">
        <v>399</v>
      </c>
      <c r="I47" s="105">
        <v>2000</v>
      </c>
      <c r="J47" s="105">
        <v>0</v>
      </c>
      <c r="K47" s="105">
        <v>100</v>
      </c>
      <c r="L47" s="105">
        <v>200</v>
      </c>
      <c r="M47" s="105">
        <v>200</v>
      </c>
      <c r="N47" s="105">
        <v>100</v>
      </c>
      <c r="O47" s="105">
        <v>200</v>
      </c>
      <c r="P47" s="105">
        <v>200</v>
      </c>
      <c r="Q47" s="105">
        <v>200</v>
      </c>
      <c r="R47" s="105">
        <v>200</v>
      </c>
      <c r="S47" s="105">
        <v>200</v>
      </c>
      <c r="T47" s="105">
        <v>200</v>
      </c>
      <c r="U47" s="105">
        <v>200</v>
      </c>
      <c r="V47" s="32"/>
      <c r="W47" s="32"/>
      <c r="X47" s="32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4"/>
      <c r="AP47" s="3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</row>
    <row r="48" spans="1:59" ht="59.25" customHeight="1" x14ac:dyDescent="0.2">
      <c r="A48" s="103" t="s">
        <v>208</v>
      </c>
      <c r="B48" s="167" t="s">
        <v>262</v>
      </c>
      <c r="C48" s="168"/>
      <c r="D48" s="168"/>
      <c r="E48" s="168"/>
      <c r="F48" s="169"/>
      <c r="G48" s="104"/>
      <c r="H48" s="82" t="s">
        <v>399</v>
      </c>
      <c r="I48" s="105">
        <v>3877580.42</v>
      </c>
      <c r="J48" s="105">
        <v>0</v>
      </c>
      <c r="K48" s="105">
        <v>0</v>
      </c>
      <c r="L48" s="105">
        <v>969395.09</v>
      </c>
      <c r="M48" s="105">
        <v>0</v>
      </c>
      <c r="N48" s="105">
        <v>0</v>
      </c>
      <c r="O48" s="105">
        <v>969395.11</v>
      </c>
      <c r="P48" s="105">
        <v>0</v>
      </c>
      <c r="Q48" s="105">
        <v>0</v>
      </c>
      <c r="R48" s="105">
        <v>969395.11</v>
      </c>
      <c r="S48" s="105">
        <v>0</v>
      </c>
      <c r="T48" s="105">
        <v>0</v>
      </c>
      <c r="U48" s="105">
        <v>969395.11</v>
      </c>
      <c r="V48" s="32"/>
      <c r="W48" s="32"/>
      <c r="X48" s="32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4"/>
      <c r="AP48" s="3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</row>
    <row r="49" spans="1:59" ht="59.25" customHeight="1" x14ac:dyDescent="0.2">
      <c r="A49" s="103" t="s">
        <v>735</v>
      </c>
      <c r="B49" s="167" t="s">
        <v>433</v>
      </c>
      <c r="C49" s="168"/>
      <c r="D49" s="168"/>
      <c r="E49" s="168"/>
      <c r="F49" s="169"/>
      <c r="G49" s="104"/>
      <c r="H49" s="82" t="s">
        <v>399</v>
      </c>
      <c r="I49" s="105">
        <v>8100000</v>
      </c>
      <c r="J49" s="105">
        <v>405000</v>
      </c>
      <c r="K49" s="105">
        <v>243000</v>
      </c>
      <c r="L49" s="105">
        <v>729000</v>
      </c>
      <c r="M49" s="105">
        <v>729000</v>
      </c>
      <c r="N49" s="105">
        <v>405000</v>
      </c>
      <c r="O49" s="105">
        <v>729000</v>
      </c>
      <c r="P49" s="105">
        <v>891000</v>
      </c>
      <c r="Q49" s="105">
        <v>405000</v>
      </c>
      <c r="R49" s="105">
        <v>810000</v>
      </c>
      <c r="S49" s="105">
        <v>891000</v>
      </c>
      <c r="T49" s="105">
        <v>648000</v>
      </c>
      <c r="U49" s="105">
        <v>1215000</v>
      </c>
      <c r="V49" s="32"/>
      <c r="W49" s="32"/>
      <c r="X49" s="32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4"/>
      <c r="AP49" s="3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</row>
    <row r="50" spans="1:59" ht="59.25" customHeight="1" x14ac:dyDescent="0.2">
      <c r="A50" s="103" t="s">
        <v>209</v>
      </c>
      <c r="B50" s="167" t="s">
        <v>263</v>
      </c>
      <c r="C50" s="168"/>
      <c r="D50" s="168"/>
      <c r="E50" s="168"/>
      <c r="F50" s="169"/>
      <c r="G50" s="104"/>
      <c r="H50" s="82" t="s">
        <v>399</v>
      </c>
      <c r="I50" s="105">
        <v>2674257.96</v>
      </c>
      <c r="J50" s="105">
        <v>0</v>
      </c>
      <c r="K50" s="105">
        <v>0</v>
      </c>
      <c r="L50" s="105">
        <v>668564.49</v>
      </c>
      <c r="M50" s="105">
        <v>0</v>
      </c>
      <c r="N50" s="105">
        <v>0</v>
      </c>
      <c r="O50" s="105">
        <v>668564.49</v>
      </c>
      <c r="P50" s="105">
        <v>0</v>
      </c>
      <c r="Q50" s="105">
        <v>0</v>
      </c>
      <c r="R50" s="105">
        <v>668564.49</v>
      </c>
      <c r="S50" s="105">
        <v>0</v>
      </c>
      <c r="T50" s="105">
        <v>0</v>
      </c>
      <c r="U50" s="105">
        <v>668564.49</v>
      </c>
      <c r="V50" s="32"/>
      <c r="W50" s="32"/>
      <c r="X50" s="32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4"/>
      <c r="AP50" s="3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</row>
    <row r="51" spans="1:59" ht="59.25" customHeight="1" x14ac:dyDescent="0.2">
      <c r="A51" s="103" t="s">
        <v>210</v>
      </c>
      <c r="B51" s="167" t="s">
        <v>264</v>
      </c>
      <c r="C51" s="168"/>
      <c r="D51" s="168"/>
      <c r="E51" s="168"/>
      <c r="F51" s="169"/>
      <c r="G51" s="104"/>
      <c r="H51" s="82" t="s">
        <v>399</v>
      </c>
      <c r="I51" s="105">
        <v>400104.14</v>
      </c>
      <c r="J51" s="105">
        <v>0</v>
      </c>
      <c r="K51" s="105">
        <v>0</v>
      </c>
      <c r="L51" s="105">
        <v>100026</v>
      </c>
      <c r="M51" s="105">
        <v>0</v>
      </c>
      <c r="N51" s="105">
        <v>0</v>
      </c>
      <c r="O51" s="105">
        <v>100026.04</v>
      </c>
      <c r="P51" s="105">
        <v>0</v>
      </c>
      <c r="Q51" s="105">
        <v>0</v>
      </c>
      <c r="R51" s="105">
        <v>100026.04</v>
      </c>
      <c r="S51" s="105">
        <v>0</v>
      </c>
      <c r="T51" s="105">
        <v>0</v>
      </c>
      <c r="U51" s="105">
        <v>100026.06</v>
      </c>
      <c r="V51" s="32"/>
      <c r="W51" s="32"/>
      <c r="X51" s="32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4"/>
      <c r="AP51" s="3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</row>
    <row r="52" spans="1:59" ht="59.25" customHeight="1" x14ac:dyDescent="0.2">
      <c r="A52" s="103" t="s">
        <v>211</v>
      </c>
      <c r="B52" s="167" t="s">
        <v>265</v>
      </c>
      <c r="C52" s="168"/>
      <c r="D52" s="168"/>
      <c r="E52" s="168"/>
      <c r="F52" s="169"/>
      <c r="G52" s="104"/>
      <c r="H52" s="82" t="s">
        <v>399</v>
      </c>
      <c r="I52" s="105">
        <v>41525.699999999997</v>
      </c>
      <c r="J52" s="105">
        <v>0</v>
      </c>
      <c r="K52" s="105">
        <v>0</v>
      </c>
      <c r="L52" s="105">
        <v>10381.41</v>
      </c>
      <c r="M52" s="105">
        <v>0</v>
      </c>
      <c r="N52" s="105">
        <v>0</v>
      </c>
      <c r="O52" s="105">
        <v>10381.43</v>
      </c>
      <c r="P52" s="105">
        <v>0</v>
      </c>
      <c r="Q52" s="105">
        <v>0</v>
      </c>
      <c r="R52" s="105">
        <v>10381.43</v>
      </c>
      <c r="S52" s="105">
        <v>0</v>
      </c>
      <c r="T52" s="105">
        <v>0</v>
      </c>
      <c r="U52" s="105">
        <v>10381.43</v>
      </c>
      <c r="V52" s="32"/>
      <c r="W52" s="32"/>
      <c r="X52" s="32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4"/>
      <c r="AP52" s="3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</row>
    <row r="53" spans="1:59" ht="59.25" customHeight="1" x14ac:dyDescent="0.2">
      <c r="A53" s="103" t="s">
        <v>489</v>
      </c>
      <c r="B53" s="167" t="s">
        <v>494</v>
      </c>
      <c r="C53" s="168"/>
      <c r="D53" s="168"/>
      <c r="E53" s="168"/>
      <c r="F53" s="169"/>
      <c r="G53" s="104"/>
      <c r="H53" s="82" t="s">
        <v>399</v>
      </c>
      <c r="I53" s="105">
        <v>38533.96</v>
      </c>
      <c r="J53" s="105">
        <v>3211.16</v>
      </c>
      <c r="K53" s="105">
        <v>3211.16</v>
      </c>
      <c r="L53" s="105">
        <v>3211.16</v>
      </c>
      <c r="M53" s="105">
        <v>3211.16</v>
      </c>
      <c r="N53" s="105">
        <v>3211.16</v>
      </c>
      <c r="O53" s="105">
        <v>3211.16</v>
      </c>
      <c r="P53" s="105">
        <v>3211.16</v>
      </c>
      <c r="Q53" s="105">
        <v>3211.16</v>
      </c>
      <c r="R53" s="105">
        <v>3211.16</v>
      </c>
      <c r="S53" s="105">
        <v>3211.16</v>
      </c>
      <c r="T53" s="105">
        <v>3211.16</v>
      </c>
      <c r="U53" s="105">
        <v>3211.2</v>
      </c>
      <c r="V53" s="32"/>
      <c r="W53" s="32"/>
      <c r="X53" s="32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4"/>
      <c r="AP53" s="3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</row>
    <row r="54" spans="1:59" ht="59.25" customHeight="1" x14ac:dyDescent="0.2">
      <c r="A54" s="103" t="s">
        <v>463</v>
      </c>
      <c r="B54" s="167" t="s">
        <v>466</v>
      </c>
      <c r="C54" s="168"/>
      <c r="D54" s="168"/>
      <c r="E54" s="168"/>
      <c r="F54" s="169"/>
      <c r="G54" s="104"/>
      <c r="H54" s="82" t="s">
        <v>399</v>
      </c>
      <c r="I54" s="105">
        <v>35400</v>
      </c>
      <c r="J54" s="105">
        <v>0</v>
      </c>
      <c r="K54" s="105">
        <v>4210.1899999999996</v>
      </c>
      <c r="L54" s="105">
        <v>2014.96</v>
      </c>
      <c r="M54" s="105">
        <v>8640.5</v>
      </c>
      <c r="N54" s="105">
        <v>0</v>
      </c>
      <c r="O54" s="105">
        <v>0</v>
      </c>
      <c r="P54" s="105">
        <v>5606.6</v>
      </c>
      <c r="Q54" s="105">
        <v>0</v>
      </c>
      <c r="R54" s="105">
        <v>0</v>
      </c>
      <c r="S54" s="105">
        <v>14927.75</v>
      </c>
      <c r="T54" s="105">
        <v>0</v>
      </c>
      <c r="U54" s="105">
        <v>0</v>
      </c>
      <c r="V54" s="32"/>
      <c r="W54" s="32"/>
      <c r="X54" s="32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4"/>
      <c r="AP54" s="3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</row>
    <row r="55" spans="1:59" ht="59.25" customHeight="1" x14ac:dyDescent="0.2">
      <c r="A55" s="103" t="s">
        <v>212</v>
      </c>
      <c r="B55" s="167" t="s">
        <v>266</v>
      </c>
      <c r="C55" s="168"/>
      <c r="D55" s="168"/>
      <c r="E55" s="168"/>
      <c r="F55" s="169"/>
      <c r="G55" s="104"/>
      <c r="H55" s="82" t="s">
        <v>399</v>
      </c>
      <c r="I55" s="105">
        <v>717860.88</v>
      </c>
      <c r="J55" s="105">
        <v>0</v>
      </c>
      <c r="K55" s="105">
        <v>59821.74</v>
      </c>
      <c r="L55" s="105">
        <v>59821.74</v>
      </c>
      <c r="M55" s="105">
        <v>59821.74</v>
      </c>
      <c r="N55" s="105">
        <v>59821.74</v>
      </c>
      <c r="O55" s="105">
        <v>59821.74</v>
      </c>
      <c r="P55" s="105">
        <v>59821.74</v>
      </c>
      <c r="Q55" s="105">
        <v>59821.74</v>
      </c>
      <c r="R55" s="105">
        <v>59821.74</v>
      </c>
      <c r="S55" s="105">
        <v>59821.74</v>
      </c>
      <c r="T55" s="105">
        <v>59821.74</v>
      </c>
      <c r="U55" s="105">
        <v>119643.48</v>
      </c>
      <c r="V55" s="32"/>
      <c r="W55" s="32"/>
      <c r="X55" s="32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4"/>
      <c r="AP55" s="3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ht="59.25" customHeight="1" x14ac:dyDescent="0.2">
      <c r="A56" s="103" t="s">
        <v>213</v>
      </c>
      <c r="B56" s="167" t="s">
        <v>267</v>
      </c>
      <c r="C56" s="168"/>
      <c r="D56" s="168"/>
      <c r="E56" s="168"/>
      <c r="F56" s="169"/>
      <c r="G56" s="104"/>
      <c r="H56" s="82" t="s">
        <v>399</v>
      </c>
      <c r="I56" s="105">
        <v>205651.97</v>
      </c>
      <c r="J56" s="105">
        <v>0</v>
      </c>
      <c r="K56" s="105">
        <v>0</v>
      </c>
      <c r="L56" s="105">
        <v>51412.97</v>
      </c>
      <c r="M56" s="105">
        <v>0</v>
      </c>
      <c r="N56" s="105">
        <v>0</v>
      </c>
      <c r="O56" s="105">
        <v>51413</v>
      </c>
      <c r="P56" s="105">
        <v>0</v>
      </c>
      <c r="Q56" s="105">
        <v>0</v>
      </c>
      <c r="R56" s="105">
        <v>51413</v>
      </c>
      <c r="S56" s="105">
        <v>0</v>
      </c>
      <c r="T56" s="105">
        <v>0</v>
      </c>
      <c r="U56" s="105">
        <v>51413</v>
      </c>
      <c r="V56" s="32"/>
      <c r="W56" s="32"/>
      <c r="X56" s="32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4"/>
      <c r="AP56" s="3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</row>
    <row r="57" spans="1:59" ht="59.25" customHeight="1" x14ac:dyDescent="0.2">
      <c r="A57" s="103" t="s">
        <v>367</v>
      </c>
      <c r="B57" s="167" t="s">
        <v>378</v>
      </c>
      <c r="C57" s="168"/>
      <c r="D57" s="168"/>
      <c r="E57" s="168"/>
      <c r="F57" s="169"/>
      <c r="G57" s="104"/>
      <c r="H57" s="82" t="s">
        <v>399</v>
      </c>
      <c r="I57" s="105">
        <v>1000000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1000000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32"/>
      <c r="W57" s="32"/>
      <c r="X57" s="32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4"/>
      <c r="AP57" s="3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  <row r="58" spans="1:59" ht="59.25" customHeight="1" x14ac:dyDescent="0.2">
      <c r="A58" s="103" t="s">
        <v>368</v>
      </c>
      <c r="B58" s="167" t="s">
        <v>379</v>
      </c>
      <c r="C58" s="168"/>
      <c r="D58" s="168"/>
      <c r="E58" s="168"/>
      <c r="F58" s="169"/>
      <c r="G58" s="104"/>
      <c r="H58" s="82" t="s">
        <v>399</v>
      </c>
      <c r="I58" s="105">
        <v>500000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166000</v>
      </c>
      <c r="Q58" s="105">
        <v>0</v>
      </c>
      <c r="R58" s="105">
        <v>166000</v>
      </c>
      <c r="S58" s="105">
        <v>0</v>
      </c>
      <c r="T58" s="105">
        <v>0</v>
      </c>
      <c r="U58" s="105">
        <v>168000</v>
      </c>
      <c r="V58" s="32"/>
      <c r="W58" s="32"/>
      <c r="X58" s="32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4"/>
      <c r="AP58" s="3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1:59" ht="59.25" customHeight="1" x14ac:dyDescent="0.2">
      <c r="A59" s="103" t="s">
        <v>447</v>
      </c>
      <c r="B59" s="167" t="s">
        <v>434</v>
      </c>
      <c r="C59" s="168"/>
      <c r="D59" s="168"/>
      <c r="E59" s="168"/>
      <c r="F59" s="169"/>
      <c r="G59" s="104"/>
      <c r="H59" s="82" t="s">
        <v>399</v>
      </c>
      <c r="I59" s="105">
        <v>11673.86</v>
      </c>
      <c r="J59" s="105">
        <v>200</v>
      </c>
      <c r="K59" s="105">
        <v>0</v>
      </c>
      <c r="L59" s="105">
        <v>1600</v>
      </c>
      <c r="M59" s="105">
        <v>800</v>
      </c>
      <c r="N59" s="105">
        <v>500</v>
      </c>
      <c r="O59" s="105">
        <v>500</v>
      </c>
      <c r="P59" s="105">
        <v>0</v>
      </c>
      <c r="Q59" s="105">
        <v>500</v>
      </c>
      <c r="R59" s="105">
        <v>800</v>
      </c>
      <c r="S59" s="105">
        <v>800</v>
      </c>
      <c r="T59" s="105">
        <v>3400</v>
      </c>
      <c r="U59" s="105">
        <v>2573.86</v>
      </c>
      <c r="V59" s="32"/>
      <c r="W59" s="32"/>
      <c r="X59" s="32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4"/>
      <c r="AP59" s="3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  <row r="60" spans="1:59" ht="59.25" customHeight="1" x14ac:dyDescent="0.2">
      <c r="A60" s="103" t="s">
        <v>614</v>
      </c>
      <c r="B60" s="167" t="s">
        <v>659</v>
      </c>
      <c r="C60" s="168"/>
      <c r="D60" s="168"/>
      <c r="E60" s="168"/>
      <c r="F60" s="169"/>
      <c r="G60" s="104"/>
      <c r="H60" s="82" t="s">
        <v>399</v>
      </c>
      <c r="I60" s="105">
        <v>835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835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32"/>
      <c r="W60" s="32"/>
      <c r="X60" s="32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4"/>
      <c r="AP60" s="3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</row>
    <row r="61" spans="1:59" ht="59.25" customHeight="1" x14ac:dyDescent="0.2">
      <c r="A61" s="103" t="s">
        <v>485</v>
      </c>
      <c r="B61" s="167" t="s">
        <v>481</v>
      </c>
      <c r="C61" s="168"/>
      <c r="D61" s="168"/>
      <c r="E61" s="168"/>
      <c r="F61" s="169"/>
      <c r="G61" s="104"/>
      <c r="H61" s="82" t="s">
        <v>399</v>
      </c>
      <c r="I61" s="105">
        <v>10985</v>
      </c>
      <c r="J61" s="105">
        <v>0</v>
      </c>
      <c r="K61" s="105">
        <v>1500</v>
      </c>
      <c r="L61" s="105">
        <v>0</v>
      </c>
      <c r="M61" s="105">
        <v>1500</v>
      </c>
      <c r="N61" s="105">
        <v>4500</v>
      </c>
      <c r="O61" s="105">
        <v>0</v>
      </c>
      <c r="P61" s="105">
        <v>0</v>
      </c>
      <c r="Q61" s="105">
        <v>0</v>
      </c>
      <c r="R61" s="105">
        <v>0</v>
      </c>
      <c r="S61" s="105">
        <v>3485</v>
      </c>
      <c r="T61" s="105">
        <v>0</v>
      </c>
      <c r="U61" s="105">
        <v>0</v>
      </c>
      <c r="V61" s="32"/>
      <c r="W61" s="32"/>
      <c r="X61" s="32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4"/>
      <c r="AP61" s="3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</row>
    <row r="62" spans="1:59" ht="59.25" customHeight="1" x14ac:dyDescent="0.2">
      <c r="A62" s="103" t="s">
        <v>448</v>
      </c>
      <c r="B62" s="167" t="s">
        <v>435</v>
      </c>
      <c r="C62" s="168"/>
      <c r="D62" s="168"/>
      <c r="E62" s="168"/>
      <c r="F62" s="169"/>
      <c r="G62" s="104"/>
      <c r="H62" s="82" t="s">
        <v>399</v>
      </c>
      <c r="I62" s="105">
        <v>11150</v>
      </c>
      <c r="J62" s="105">
        <v>1500</v>
      </c>
      <c r="K62" s="105">
        <v>0</v>
      </c>
      <c r="L62" s="105">
        <v>600</v>
      </c>
      <c r="M62" s="105">
        <v>1500</v>
      </c>
      <c r="N62" s="105">
        <v>0</v>
      </c>
      <c r="O62" s="105">
        <v>0</v>
      </c>
      <c r="P62" s="105">
        <v>1600</v>
      </c>
      <c r="Q62" s="105">
        <v>0</v>
      </c>
      <c r="R62" s="105">
        <v>0</v>
      </c>
      <c r="S62" s="105">
        <v>1600</v>
      </c>
      <c r="T62" s="105">
        <v>1600</v>
      </c>
      <c r="U62" s="105">
        <v>2750</v>
      </c>
      <c r="V62" s="32"/>
      <c r="W62" s="32"/>
      <c r="X62" s="32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4"/>
      <c r="AP62" s="3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</row>
    <row r="63" spans="1:59" ht="59.25" customHeight="1" x14ac:dyDescent="0.2">
      <c r="A63" s="103" t="s">
        <v>214</v>
      </c>
      <c r="B63" s="167" t="s">
        <v>268</v>
      </c>
      <c r="C63" s="168"/>
      <c r="D63" s="168"/>
      <c r="E63" s="168"/>
      <c r="F63" s="169"/>
      <c r="G63" s="104"/>
      <c r="H63" s="82" t="s">
        <v>399</v>
      </c>
      <c r="I63" s="105">
        <v>1330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1330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32"/>
      <c r="W63" s="32"/>
      <c r="X63" s="32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4"/>
      <c r="AP63" s="3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</row>
    <row r="64" spans="1:59" ht="59.25" customHeight="1" x14ac:dyDescent="0.2">
      <c r="A64" s="103" t="s">
        <v>215</v>
      </c>
      <c r="B64" s="167" t="s">
        <v>269</v>
      </c>
      <c r="C64" s="168"/>
      <c r="D64" s="168"/>
      <c r="E64" s="168"/>
      <c r="F64" s="169"/>
      <c r="G64" s="104"/>
      <c r="H64" s="82" t="s">
        <v>399</v>
      </c>
      <c r="I64" s="105">
        <v>8020</v>
      </c>
      <c r="J64" s="105">
        <v>0</v>
      </c>
      <c r="K64" s="105">
        <v>0</v>
      </c>
      <c r="L64" s="105">
        <v>0</v>
      </c>
      <c r="M64" s="105">
        <v>2000</v>
      </c>
      <c r="N64" s="105">
        <v>0</v>
      </c>
      <c r="O64" s="105">
        <v>0</v>
      </c>
      <c r="P64" s="105">
        <v>2000</v>
      </c>
      <c r="Q64" s="105">
        <v>0</v>
      </c>
      <c r="R64" s="105">
        <v>0</v>
      </c>
      <c r="S64" s="105">
        <v>2000</v>
      </c>
      <c r="T64" s="105">
        <v>0</v>
      </c>
      <c r="U64" s="105">
        <v>2020</v>
      </c>
      <c r="V64" s="32"/>
      <c r="W64" s="32"/>
      <c r="X64" s="32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4"/>
      <c r="AP64" s="3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</row>
    <row r="65" spans="1:59" ht="59.25" customHeight="1" x14ac:dyDescent="0.2">
      <c r="A65" s="103" t="s">
        <v>216</v>
      </c>
      <c r="B65" s="167" t="s">
        <v>270</v>
      </c>
      <c r="C65" s="168"/>
      <c r="D65" s="168"/>
      <c r="E65" s="168"/>
      <c r="F65" s="169"/>
      <c r="G65" s="104"/>
      <c r="H65" s="82" t="s">
        <v>399</v>
      </c>
      <c r="I65" s="105">
        <v>30365</v>
      </c>
      <c r="J65" s="105">
        <v>0</v>
      </c>
      <c r="K65" s="105">
        <v>0</v>
      </c>
      <c r="L65" s="105">
        <v>2500</v>
      </c>
      <c r="M65" s="105">
        <v>0</v>
      </c>
      <c r="N65" s="105">
        <v>5865</v>
      </c>
      <c r="O65" s="105">
        <v>5000</v>
      </c>
      <c r="P65" s="105">
        <v>5000</v>
      </c>
      <c r="Q65" s="105">
        <v>7000</v>
      </c>
      <c r="R65" s="105">
        <v>0</v>
      </c>
      <c r="S65" s="105">
        <v>0</v>
      </c>
      <c r="T65" s="105">
        <v>5000</v>
      </c>
      <c r="U65" s="105">
        <v>0</v>
      </c>
      <c r="V65" s="32"/>
      <c r="W65" s="32"/>
      <c r="X65" s="32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4"/>
      <c r="AP65" s="3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</row>
    <row r="66" spans="1:59" ht="59.25" customHeight="1" x14ac:dyDescent="0.2">
      <c r="A66" s="103" t="s">
        <v>490</v>
      </c>
      <c r="B66" s="167" t="s">
        <v>495</v>
      </c>
      <c r="C66" s="168"/>
      <c r="D66" s="168"/>
      <c r="E66" s="168"/>
      <c r="F66" s="169"/>
      <c r="G66" s="104"/>
      <c r="H66" s="82" t="s">
        <v>399</v>
      </c>
      <c r="I66" s="105">
        <v>1500</v>
      </c>
      <c r="J66" s="105">
        <v>0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1500</v>
      </c>
      <c r="V66" s="32"/>
      <c r="W66" s="32"/>
      <c r="X66" s="32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4"/>
      <c r="AP66" s="3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</row>
    <row r="67" spans="1:59" ht="59.25" customHeight="1" x14ac:dyDescent="0.2">
      <c r="A67" s="103" t="s">
        <v>369</v>
      </c>
      <c r="B67" s="167" t="s">
        <v>380</v>
      </c>
      <c r="C67" s="168"/>
      <c r="D67" s="168"/>
      <c r="E67" s="168"/>
      <c r="F67" s="169"/>
      <c r="G67" s="104"/>
      <c r="H67" s="82" t="s">
        <v>399</v>
      </c>
      <c r="I67" s="105">
        <v>665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665</v>
      </c>
      <c r="U67" s="105">
        <v>0</v>
      </c>
      <c r="V67" s="32"/>
      <c r="W67" s="32"/>
      <c r="X67" s="32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4"/>
      <c r="AP67" s="3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ht="59.25" customHeight="1" x14ac:dyDescent="0.2">
      <c r="A68" s="103" t="s">
        <v>370</v>
      </c>
      <c r="B68" s="167" t="s">
        <v>381</v>
      </c>
      <c r="C68" s="168"/>
      <c r="D68" s="168"/>
      <c r="E68" s="168"/>
      <c r="F68" s="169"/>
      <c r="G68" s="104"/>
      <c r="H68" s="82" t="s">
        <v>399</v>
      </c>
      <c r="I68" s="105">
        <v>9485</v>
      </c>
      <c r="J68" s="105">
        <v>0</v>
      </c>
      <c r="K68" s="105">
        <v>984</v>
      </c>
      <c r="L68" s="105">
        <v>0</v>
      </c>
      <c r="M68" s="105">
        <v>2125.25</v>
      </c>
      <c r="N68" s="105">
        <v>0</v>
      </c>
      <c r="O68" s="105">
        <v>0</v>
      </c>
      <c r="P68" s="105">
        <v>2125.25</v>
      </c>
      <c r="Q68" s="105">
        <v>0</v>
      </c>
      <c r="R68" s="105">
        <v>0</v>
      </c>
      <c r="S68" s="105">
        <v>2125.25</v>
      </c>
      <c r="T68" s="105">
        <v>0</v>
      </c>
      <c r="U68" s="105">
        <v>2125.25</v>
      </c>
      <c r="V68" s="32"/>
      <c r="W68" s="32"/>
      <c r="X68" s="32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4"/>
      <c r="AP68" s="3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ht="59.25" customHeight="1" x14ac:dyDescent="0.2">
      <c r="A69" s="103" t="s">
        <v>371</v>
      </c>
      <c r="B69" s="167" t="s">
        <v>382</v>
      </c>
      <c r="C69" s="168"/>
      <c r="D69" s="168"/>
      <c r="E69" s="168"/>
      <c r="F69" s="169"/>
      <c r="G69" s="104"/>
      <c r="H69" s="82" t="s">
        <v>399</v>
      </c>
      <c r="I69" s="105">
        <v>3440</v>
      </c>
      <c r="J69" s="105">
        <v>0</v>
      </c>
      <c r="K69" s="105">
        <v>0</v>
      </c>
      <c r="L69" s="105">
        <v>0</v>
      </c>
      <c r="M69" s="105">
        <v>0</v>
      </c>
      <c r="N69" s="105">
        <v>2500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940</v>
      </c>
      <c r="V69" s="32"/>
      <c r="W69" s="32"/>
      <c r="X69" s="32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4"/>
      <c r="AP69" s="3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ht="59.25" customHeight="1" x14ac:dyDescent="0.2">
      <c r="A70" s="103" t="s">
        <v>491</v>
      </c>
      <c r="B70" s="167" t="s">
        <v>496</v>
      </c>
      <c r="C70" s="168"/>
      <c r="D70" s="168"/>
      <c r="E70" s="168"/>
      <c r="F70" s="169"/>
      <c r="G70" s="104"/>
      <c r="H70" s="82" t="s">
        <v>399</v>
      </c>
      <c r="I70" s="105">
        <v>72935</v>
      </c>
      <c r="J70" s="105">
        <v>0</v>
      </c>
      <c r="K70" s="105">
        <v>0</v>
      </c>
      <c r="L70" s="105">
        <v>0</v>
      </c>
      <c r="M70" s="105">
        <v>18233.75</v>
      </c>
      <c r="N70" s="105">
        <v>0</v>
      </c>
      <c r="O70" s="105">
        <v>0</v>
      </c>
      <c r="P70" s="105">
        <v>18233.75</v>
      </c>
      <c r="Q70" s="105">
        <v>0</v>
      </c>
      <c r="R70" s="105">
        <v>0</v>
      </c>
      <c r="S70" s="105">
        <v>18233.75</v>
      </c>
      <c r="T70" s="105">
        <v>0</v>
      </c>
      <c r="U70" s="105">
        <v>18233.75</v>
      </c>
      <c r="V70" s="32"/>
      <c r="W70" s="32"/>
      <c r="X70" s="32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4"/>
      <c r="AP70" s="3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  <row r="71" spans="1:59" ht="59.25" customHeight="1" x14ac:dyDescent="0.2">
      <c r="A71" s="103" t="s">
        <v>519</v>
      </c>
      <c r="B71" s="167" t="s">
        <v>660</v>
      </c>
      <c r="C71" s="168"/>
      <c r="D71" s="168"/>
      <c r="E71" s="168"/>
      <c r="F71" s="169"/>
      <c r="G71" s="104"/>
      <c r="H71" s="82" t="s">
        <v>399</v>
      </c>
      <c r="I71" s="105">
        <v>1000</v>
      </c>
      <c r="J71" s="105">
        <v>0</v>
      </c>
      <c r="K71" s="105">
        <v>0</v>
      </c>
      <c r="L71" s="105">
        <v>500</v>
      </c>
      <c r="M71" s="105">
        <v>0</v>
      </c>
      <c r="N71" s="105">
        <v>0</v>
      </c>
      <c r="O71" s="105">
        <v>500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32"/>
      <c r="W71" s="32"/>
      <c r="X71" s="32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4"/>
      <c r="AP71" s="3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  <row r="72" spans="1:59" ht="59.25" customHeight="1" x14ac:dyDescent="0.2">
      <c r="A72" s="103" t="s">
        <v>519</v>
      </c>
      <c r="B72" s="167" t="s">
        <v>520</v>
      </c>
      <c r="C72" s="168"/>
      <c r="D72" s="168"/>
      <c r="E72" s="168"/>
      <c r="F72" s="169"/>
      <c r="G72" s="104"/>
      <c r="H72" s="82" t="s">
        <v>399</v>
      </c>
      <c r="I72" s="105">
        <v>4000</v>
      </c>
      <c r="J72" s="105">
        <v>0</v>
      </c>
      <c r="K72" s="105">
        <v>0</v>
      </c>
      <c r="L72" s="105">
        <v>1000</v>
      </c>
      <c r="M72" s="105">
        <v>0</v>
      </c>
      <c r="N72" s="105">
        <v>0</v>
      </c>
      <c r="O72" s="105">
        <v>1000</v>
      </c>
      <c r="P72" s="105">
        <v>0</v>
      </c>
      <c r="Q72" s="105">
        <v>0</v>
      </c>
      <c r="R72" s="105">
        <v>1000</v>
      </c>
      <c r="S72" s="105">
        <v>0</v>
      </c>
      <c r="T72" s="105">
        <v>1000</v>
      </c>
      <c r="U72" s="105">
        <v>0</v>
      </c>
      <c r="V72" s="32"/>
      <c r="W72" s="32"/>
      <c r="X72" s="32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4"/>
      <c r="AP72" s="3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</row>
    <row r="73" spans="1:59" ht="59.25" customHeight="1" x14ac:dyDescent="0.2">
      <c r="A73" s="103" t="s">
        <v>519</v>
      </c>
      <c r="B73" s="167" t="s">
        <v>521</v>
      </c>
      <c r="C73" s="168"/>
      <c r="D73" s="168"/>
      <c r="E73" s="168"/>
      <c r="F73" s="169"/>
      <c r="G73" s="104"/>
      <c r="H73" s="82" t="s">
        <v>399</v>
      </c>
      <c r="I73" s="105">
        <v>3000</v>
      </c>
      <c r="J73" s="105">
        <v>0</v>
      </c>
      <c r="K73" s="105">
        <v>0</v>
      </c>
      <c r="L73" s="105">
        <v>1000</v>
      </c>
      <c r="M73" s="105">
        <v>1000</v>
      </c>
      <c r="N73" s="105">
        <v>1000</v>
      </c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32"/>
      <c r="W73" s="32"/>
      <c r="X73" s="32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4"/>
      <c r="AP73" s="3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</row>
    <row r="74" spans="1:59" ht="59.25" customHeight="1" x14ac:dyDescent="0.2">
      <c r="A74" s="103" t="s">
        <v>449</v>
      </c>
      <c r="B74" s="167" t="s">
        <v>436</v>
      </c>
      <c r="C74" s="168"/>
      <c r="D74" s="168"/>
      <c r="E74" s="168"/>
      <c r="F74" s="169"/>
      <c r="G74" s="104"/>
      <c r="H74" s="82" t="s">
        <v>399</v>
      </c>
      <c r="I74" s="105">
        <v>2830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1400</v>
      </c>
      <c r="T74" s="105">
        <v>1430</v>
      </c>
      <c r="U74" s="105">
        <v>0</v>
      </c>
      <c r="V74" s="32"/>
      <c r="W74" s="32"/>
      <c r="X74" s="32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4"/>
      <c r="AP74" s="3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</row>
    <row r="75" spans="1:59" ht="59.25" customHeight="1" x14ac:dyDescent="0.2">
      <c r="A75" s="103" t="s">
        <v>492</v>
      </c>
      <c r="B75" s="167" t="s">
        <v>497</v>
      </c>
      <c r="C75" s="168"/>
      <c r="D75" s="168"/>
      <c r="E75" s="168"/>
      <c r="F75" s="169"/>
      <c r="G75" s="104"/>
      <c r="H75" s="82" t="s">
        <v>399</v>
      </c>
      <c r="I75" s="105">
        <v>335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335</v>
      </c>
      <c r="T75" s="105">
        <v>0</v>
      </c>
      <c r="U75" s="105">
        <v>0</v>
      </c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4"/>
      <c r="AP75" s="3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</row>
    <row r="76" spans="1:59" ht="59.25" customHeight="1" x14ac:dyDescent="0.2">
      <c r="A76" s="103" t="s">
        <v>615</v>
      </c>
      <c r="B76" s="167" t="s">
        <v>661</v>
      </c>
      <c r="C76" s="168"/>
      <c r="D76" s="168"/>
      <c r="E76" s="168"/>
      <c r="F76" s="169"/>
      <c r="G76" s="104"/>
      <c r="H76" s="82" t="s">
        <v>399</v>
      </c>
      <c r="I76" s="105">
        <v>500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500</v>
      </c>
      <c r="S76" s="105">
        <v>0</v>
      </c>
      <c r="T76" s="105">
        <v>0</v>
      </c>
      <c r="U76" s="105">
        <v>0</v>
      </c>
      <c r="V76" s="32"/>
      <c r="W76" s="32"/>
      <c r="X76" s="32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4"/>
      <c r="AP76" s="3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</row>
    <row r="77" spans="1:59" ht="59.25" customHeight="1" x14ac:dyDescent="0.2">
      <c r="A77" s="103" t="s">
        <v>616</v>
      </c>
      <c r="B77" s="167" t="s">
        <v>662</v>
      </c>
      <c r="C77" s="168"/>
      <c r="D77" s="168"/>
      <c r="E77" s="168"/>
      <c r="F77" s="169"/>
      <c r="G77" s="104"/>
      <c r="H77" s="82" t="s">
        <v>399</v>
      </c>
      <c r="I77" s="105">
        <v>100</v>
      </c>
      <c r="J77" s="105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105">
        <v>0</v>
      </c>
      <c r="Q77" s="105">
        <v>0</v>
      </c>
      <c r="R77" s="105">
        <v>0</v>
      </c>
      <c r="S77" s="105">
        <v>100</v>
      </c>
      <c r="T77" s="105">
        <v>0</v>
      </c>
      <c r="U77" s="105">
        <v>0</v>
      </c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4"/>
      <c r="AP77" s="3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</row>
    <row r="78" spans="1:59" ht="59.25" customHeight="1" x14ac:dyDescent="0.2">
      <c r="A78" s="103" t="s">
        <v>486</v>
      </c>
      <c r="B78" s="167" t="s">
        <v>482</v>
      </c>
      <c r="C78" s="168"/>
      <c r="D78" s="168"/>
      <c r="E78" s="168"/>
      <c r="F78" s="169"/>
      <c r="G78" s="104"/>
      <c r="H78" s="82" t="s">
        <v>399</v>
      </c>
      <c r="I78" s="105">
        <v>4850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v>0</v>
      </c>
      <c r="P78" s="105">
        <v>0</v>
      </c>
      <c r="Q78" s="105">
        <v>0</v>
      </c>
      <c r="R78" s="105">
        <v>0</v>
      </c>
      <c r="S78" s="105">
        <v>0</v>
      </c>
      <c r="T78" s="105">
        <v>0</v>
      </c>
      <c r="U78" s="105">
        <v>4850</v>
      </c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4"/>
      <c r="AP78" s="3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</row>
    <row r="79" spans="1:59" ht="59.25" customHeight="1" x14ac:dyDescent="0.2">
      <c r="A79" s="103" t="s">
        <v>217</v>
      </c>
      <c r="B79" s="167" t="s">
        <v>271</v>
      </c>
      <c r="C79" s="168"/>
      <c r="D79" s="168"/>
      <c r="E79" s="168"/>
      <c r="F79" s="169"/>
      <c r="G79" s="104"/>
      <c r="H79" s="82" t="s">
        <v>399</v>
      </c>
      <c r="I79" s="105">
        <v>500</v>
      </c>
      <c r="J79" s="105">
        <v>0</v>
      </c>
      <c r="K79" s="105">
        <v>0</v>
      </c>
      <c r="L79" s="105">
        <v>0</v>
      </c>
      <c r="M79" s="105">
        <v>0</v>
      </c>
      <c r="N79" s="105">
        <v>0</v>
      </c>
      <c r="O79" s="105">
        <v>0</v>
      </c>
      <c r="P79" s="105">
        <v>0</v>
      </c>
      <c r="Q79" s="105">
        <v>0</v>
      </c>
      <c r="R79" s="105">
        <v>500</v>
      </c>
      <c r="S79" s="105">
        <v>0</v>
      </c>
      <c r="T79" s="105">
        <v>0</v>
      </c>
      <c r="U79" s="105">
        <v>0</v>
      </c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4"/>
      <c r="AP79" s="3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</row>
    <row r="80" spans="1:59" ht="59.25" customHeight="1" x14ac:dyDescent="0.2">
      <c r="A80" s="103" t="s">
        <v>218</v>
      </c>
      <c r="B80" s="167" t="s">
        <v>272</v>
      </c>
      <c r="C80" s="168"/>
      <c r="D80" s="168"/>
      <c r="E80" s="168"/>
      <c r="F80" s="169"/>
      <c r="G80" s="104"/>
      <c r="H80" s="82" t="s">
        <v>399</v>
      </c>
      <c r="I80" s="105">
        <v>505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5">
        <v>0</v>
      </c>
      <c r="Q80" s="105">
        <v>0</v>
      </c>
      <c r="R80" s="105">
        <v>0</v>
      </c>
      <c r="S80" s="105">
        <v>0</v>
      </c>
      <c r="T80" s="105">
        <v>505</v>
      </c>
      <c r="U80" s="105">
        <v>0</v>
      </c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4"/>
      <c r="AP80" s="3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</row>
    <row r="81" spans="1:59" ht="59.25" customHeight="1" x14ac:dyDescent="0.2">
      <c r="A81" s="103" t="s">
        <v>219</v>
      </c>
      <c r="B81" s="167" t="s">
        <v>273</v>
      </c>
      <c r="C81" s="168"/>
      <c r="D81" s="168"/>
      <c r="E81" s="168"/>
      <c r="F81" s="169"/>
      <c r="G81" s="104"/>
      <c r="H81" s="82" t="s">
        <v>399</v>
      </c>
      <c r="I81" s="105">
        <v>165</v>
      </c>
      <c r="J81" s="105">
        <v>0</v>
      </c>
      <c r="K81" s="105">
        <v>0</v>
      </c>
      <c r="L81" s="105">
        <v>0</v>
      </c>
      <c r="M81" s="105">
        <v>0</v>
      </c>
      <c r="N81" s="105">
        <v>0</v>
      </c>
      <c r="O81" s="105">
        <v>0</v>
      </c>
      <c r="P81" s="105">
        <v>0</v>
      </c>
      <c r="Q81" s="105">
        <v>0</v>
      </c>
      <c r="R81" s="105">
        <v>0</v>
      </c>
      <c r="S81" s="105">
        <v>0</v>
      </c>
      <c r="T81" s="105">
        <v>165</v>
      </c>
      <c r="U81" s="105">
        <v>0</v>
      </c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4"/>
      <c r="AP81" s="3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</row>
    <row r="82" spans="1:59" ht="59.25" customHeight="1" x14ac:dyDescent="0.2">
      <c r="A82" s="103" t="s">
        <v>220</v>
      </c>
      <c r="B82" s="167" t="s">
        <v>274</v>
      </c>
      <c r="C82" s="168"/>
      <c r="D82" s="168"/>
      <c r="E82" s="168"/>
      <c r="F82" s="169"/>
      <c r="G82" s="104"/>
      <c r="H82" s="82" t="s">
        <v>399</v>
      </c>
      <c r="I82" s="105">
        <v>6245</v>
      </c>
      <c r="J82" s="105">
        <v>250</v>
      </c>
      <c r="K82" s="105">
        <v>500</v>
      </c>
      <c r="L82" s="105">
        <v>250</v>
      </c>
      <c r="M82" s="105">
        <v>1750</v>
      </c>
      <c r="N82" s="105">
        <v>1250</v>
      </c>
      <c r="O82" s="105">
        <v>0</v>
      </c>
      <c r="P82" s="105">
        <v>240</v>
      </c>
      <c r="Q82" s="105">
        <v>0</v>
      </c>
      <c r="R82" s="105">
        <v>0</v>
      </c>
      <c r="S82" s="105">
        <v>500</v>
      </c>
      <c r="T82" s="105">
        <v>0</v>
      </c>
      <c r="U82" s="105">
        <v>1505</v>
      </c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4"/>
      <c r="AP82" s="3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</row>
    <row r="83" spans="1:59" ht="59.25" customHeight="1" x14ac:dyDescent="0.2">
      <c r="A83" s="103" t="s">
        <v>522</v>
      </c>
      <c r="B83" s="167" t="s">
        <v>523</v>
      </c>
      <c r="C83" s="168"/>
      <c r="D83" s="168"/>
      <c r="E83" s="168"/>
      <c r="F83" s="169"/>
      <c r="G83" s="104"/>
      <c r="H83" s="82" t="s">
        <v>399</v>
      </c>
      <c r="I83" s="105">
        <v>38333</v>
      </c>
      <c r="J83" s="105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0</v>
      </c>
      <c r="P83" s="105">
        <v>38333</v>
      </c>
      <c r="Q83" s="105">
        <v>0</v>
      </c>
      <c r="R83" s="105">
        <v>0</v>
      </c>
      <c r="S83" s="105">
        <v>0</v>
      </c>
      <c r="T83" s="105">
        <v>0</v>
      </c>
      <c r="U83" s="105">
        <v>0</v>
      </c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4"/>
      <c r="AP83" s="3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</row>
    <row r="84" spans="1:59" ht="59.25" customHeight="1" x14ac:dyDescent="0.2">
      <c r="A84" s="103" t="s">
        <v>372</v>
      </c>
      <c r="B84" s="167" t="s">
        <v>383</v>
      </c>
      <c r="C84" s="168"/>
      <c r="D84" s="168"/>
      <c r="E84" s="168"/>
      <c r="F84" s="169"/>
      <c r="G84" s="104"/>
      <c r="H84" s="82" t="s">
        <v>399</v>
      </c>
      <c r="I84" s="105">
        <v>2750</v>
      </c>
      <c r="J84" s="105">
        <v>0</v>
      </c>
      <c r="K84" s="105">
        <v>0</v>
      </c>
      <c r="L84" s="105">
        <v>0</v>
      </c>
      <c r="M84" s="105">
        <v>687.5</v>
      </c>
      <c r="N84" s="105">
        <v>0</v>
      </c>
      <c r="O84" s="105">
        <v>0</v>
      </c>
      <c r="P84" s="105">
        <v>687.5</v>
      </c>
      <c r="Q84" s="105">
        <v>0</v>
      </c>
      <c r="R84" s="105">
        <v>0</v>
      </c>
      <c r="S84" s="105">
        <v>687.5</v>
      </c>
      <c r="T84" s="105">
        <v>0</v>
      </c>
      <c r="U84" s="105">
        <v>687.5</v>
      </c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4"/>
      <c r="AP84" s="3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</row>
    <row r="85" spans="1:59" ht="59.25" customHeight="1" x14ac:dyDescent="0.2">
      <c r="A85" s="103" t="s">
        <v>221</v>
      </c>
      <c r="B85" s="167" t="s">
        <v>275</v>
      </c>
      <c r="C85" s="168"/>
      <c r="D85" s="168"/>
      <c r="E85" s="168"/>
      <c r="F85" s="169"/>
      <c r="G85" s="104"/>
      <c r="H85" s="82" t="s">
        <v>399</v>
      </c>
      <c r="I85" s="105">
        <v>1535</v>
      </c>
      <c r="J85" s="105">
        <v>0</v>
      </c>
      <c r="K85" s="105">
        <v>300</v>
      </c>
      <c r="L85" s="105">
        <v>0</v>
      </c>
      <c r="M85" s="105">
        <v>0</v>
      </c>
      <c r="N85" s="105">
        <v>0</v>
      </c>
      <c r="O85" s="105">
        <v>0</v>
      </c>
      <c r="P85" s="105">
        <v>300</v>
      </c>
      <c r="Q85" s="105">
        <v>0</v>
      </c>
      <c r="R85" s="105">
        <v>0</v>
      </c>
      <c r="S85" s="105">
        <v>300</v>
      </c>
      <c r="T85" s="105">
        <v>0</v>
      </c>
      <c r="U85" s="105">
        <v>635</v>
      </c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4"/>
      <c r="AP85" s="3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</row>
    <row r="86" spans="1:59" ht="59.25" customHeight="1" x14ac:dyDescent="0.2">
      <c r="A86" s="103" t="s">
        <v>222</v>
      </c>
      <c r="B86" s="167" t="s">
        <v>276</v>
      </c>
      <c r="C86" s="168"/>
      <c r="D86" s="168"/>
      <c r="E86" s="168"/>
      <c r="F86" s="169"/>
      <c r="G86" s="104"/>
      <c r="H86" s="82" t="s">
        <v>399</v>
      </c>
      <c r="I86" s="105">
        <v>3335</v>
      </c>
      <c r="J86" s="105">
        <v>0</v>
      </c>
      <c r="K86" s="105">
        <v>0</v>
      </c>
      <c r="L86" s="105">
        <v>3335</v>
      </c>
      <c r="M86" s="105">
        <v>0</v>
      </c>
      <c r="N86" s="105">
        <v>0</v>
      </c>
      <c r="O86" s="105">
        <v>0</v>
      </c>
      <c r="P86" s="105">
        <v>0</v>
      </c>
      <c r="Q86" s="105">
        <v>0</v>
      </c>
      <c r="R86" s="105">
        <v>0</v>
      </c>
      <c r="S86" s="105">
        <v>0</v>
      </c>
      <c r="T86" s="105">
        <v>0</v>
      </c>
      <c r="U86" s="105">
        <v>0</v>
      </c>
      <c r="V86" s="32"/>
      <c r="W86" s="32"/>
      <c r="X86" s="32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4"/>
      <c r="AP86" s="3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</row>
    <row r="87" spans="1:59" ht="59.25" customHeight="1" x14ac:dyDescent="0.2">
      <c r="A87" s="103" t="s">
        <v>487</v>
      </c>
      <c r="B87" s="167" t="s">
        <v>483</v>
      </c>
      <c r="C87" s="168"/>
      <c r="D87" s="168"/>
      <c r="E87" s="168"/>
      <c r="F87" s="169"/>
      <c r="G87" s="104"/>
      <c r="H87" s="82" t="s">
        <v>399</v>
      </c>
      <c r="I87" s="105">
        <v>9385</v>
      </c>
      <c r="J87" s="105">
        <v>0</v>
      </c>
      <c r="K87" s="105">
        <v>1500</v>
      </c>
      <c r="L87" s="105">
        <v>0</v>
      </c>
      <c r="M87" s="105">
        <v>1500</v>
      </c>
      <c r="N87" s="105">
        <v>0</v>
      </c>
      <c r="O87" s="105">
        <v>0</v>
      </c>
      <c r="P87" s="105">
        <v>0</v>
      </c>
      <c r="Q87" s="105">
        <v>1500</v>
      </c>
      <c r="R87" s="105">
        <v>0</v>
      </c>
      <c r="S87" s="105">
        <v>1500</v>
      </c>
      <c r="T87" s="105">
        <v>0</v>
      </c>
      <c r="U87" s="105">
        <v>3385</v>
      </c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4"/>
      <c r="AP87" s="3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</row>
    <row r="88" spans="1:59" ht="59.25" customHeight="1" x14ac:dyDescent="0.2">
      <c r="A88" s="103" t="s">
        <v>223</v>
      </c>
      <c r="B88" s="167" t="s">
        <v>277</v>
      </c>
      <c r="C88" s="168"/>
      <c r="D88" s="168"/>
      <c r="E88" s="168"/>
      <c r="F88" s="169"/>
      <c r="G88" s="104"/>
      <c r="H88" s="82" t="s">
        <v>399</v>
      </c>
      <c r="I88" s="105">
        <v>7590</v>
      </c>
      <c r="J88" s="105">
        <v>500</v>
      </c>
      <c r="K88" s="105">
        <v>200</v>
      </c>
      <c r="L88" s="105">
        <v>900</v>
      </c>
      <c r="M88" s="105">
        <v>0</v>
      </c>
      <c r="N88" s="105">
        <v>900</v>
      </c>
      <c r="O88" s="105">
        <v>0</v>
      </c>
      <c r="P88" s="105">
        <v>1500</v>
      </c>
      <c r="Q88" s="105">
        <v>0</v>
      </c>
      <c r="R88" s="105">
        <v>0</v>
      </c>
      <c r="S88" s="105">
        <v>1500</v>
      </c>
      <c r="T88" s="105">
        <v>0</v>
      </c>
      <c r="U88" s="105">
        <v>2090</v>
      </c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4"/>
      <c r="AP88" s="3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</row>
    <row r="89" spans="1:59" ht="59.25" customHeight="1" x14ac:dyDescent="0.2">
      <c r="A89" s="103" t="s">
        <v>373</v>
      </c>
      <c r="B89" s="167" t="s">
        <v>384</v>
      </c>
      <c r="C89" s="168"/>
      <c r="D89" s="168"/>
      <c r="E89" s="168"/>
      <c r="F89" s="169"/>
      <c r="G89" s="104"/>
      <c r="H89" s="82" t="s">
        <v>399</v>
      </c>
      <c r="I89" s="105">
        <v>1670</v>
      </c>
      <c r="J89" s="105">
        <v>500</v>
      </c>
      <c r="K89" s="105">
        <v>0</v>
      </c>
      <c r="L89" s="105">
        <v>0</v>
      </c>
      <c r="M89" s="105">
        <v>0</v>
      </c>
      <c r="N89" s="105">
        <v>0</v>
      </c>
      <c r="O89" s="105">
        <v>500</v>
      </c>
      <c r="P89" s="105">
        <v>0</v>
      </c>
      <c r="Q89" s="105">
        <v>0</v>
      </c>
      <c r="R89" s="105">
        <v>0</v>
      </c>
      <c r="S89" s="105">
        <v>670</v>
      </c>
      <c r="T89" s="105">
        <v>0</v>
      </c>
      <c r="U89" s="105">
        <v>0</v>
      </c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4"/>
      <c r="AP89" s="3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</row>
    <row r="90" spans="1:59" ht="59.25" customHeight="1" x14ac:dyDescent="0.2">
      <c r="A90" s="103" t="s">
        <v>451</v>
      </c>
      <c r="B90" s="167" t="s">
        <v>498</v>
      </c>
      <c r="C90" s="168"/>
      <c r="D90" s="168"/>
      <c r="E90" s="168"/>
      <c r="F90" s="169"/>
      <c r="G90" s="104"/>
      <c r="H90" s="82" t="s">
        <v>399</v>
      </c>
      <c r="I90" s="105">
        <v>859.38</v>
      </c>
      <c r="J90" s="105">
        <v>0</v>
      </c>
      <c r="K90" s="105">
        <v>0</v>
      </c>
      <c r="L90" s="105">
        <v>0</v>
      </c>
      <c r="M90" s="105">
        <v>0</v>
      </c>
      <c r="N90" s="105">
        <v>0</v>
      </c>
      <c r="O90" s="105">
        <v>0</v>
      </c>
      <c r="P90" s="105">
        <v>0</v>
      </c>
      <c r="Q90" s="105">
        <v>0</v>
      </c>
      <c r="R90" s="105">
        <v>0</v>
      </c>
      <c r="S90" s="105">
        <v>0</v>
      </c>
      <c r="T90" s="105">
        <v>0</v>
      </c>
      <c r="U90" s="105">
        <v>859.38</v>
      </c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4"/>
      <c r="AP90" s="3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</row>
    <row r="91" spans="1:59" ht="59.25" customHeight="1" x14ac:dyDescent="0.2">
      <c r="A91" s="103" t="s">
        <v>224</v>
      </c>
      <c r="B91" s="167" t="s">
        <v>278</v>
      </c>
      <c r="C91" s="168"/>
      <c r="D91" s="168"/>
      <c r="E91" s="168"/>
      <c r="F91" s="169"/>
      <c r="G91" s="104"/>
      <c r="H91" s="82" t="s">
        <v>399</v>
      </c>
      <c r="I91" s="105">
        <v>15330</v>
      </c>
      <c r="J91" s="105">
        <v>0</v>
      </c>
      <c r="K91" s="105">
        <v>0</v>
      </c>
      <c r="L91" s="105">
        <v>0</v>
      </c>
      <c r="M91" s="105">
        <v>0</v>
      </c>
      <c r="N91" s="105">
        <v>5000</v>
      </c>
      <c r="O91" s="105">
        <v>5000</v>
      </c>
      <c r="P91" s="105">
        <v>0</v>
      </c>
      <c r="Q91" s="105">
        <v>5000</v>
      </c>
      <c r="R91" s="105">
        <v>0</v>
      </c>
      <c r="S91" s="105">
        <v>0</v>
      </c>
      <c r="T91" s="105">
        <v>0</v>
      </c>
      <c r="U91" s="105">
        <v>330</v>
      </c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4"/>
      <c r="AP91" s="3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</row>
    <row r="92" spans="1:59" ht="59.25" customHeight="1" x14ac:dyDescent="0.2">
      <c r="A92" s="103" t="s">
        <v>225</v>
      </c>
      <c r="B92" s="167" t="s">
        <v>279</v>
      </c>
      <c r="C92" s="168"/>
      <c r="D92" s="168"/>
      <c r="E92" s="168"/>
      <c r="F92" s="169"/>
      <c r="G92" s="104"/>
      <c r="H92" s="82" t="s">
        <v>399</v>
      </c>
      <c r="I92" s="105">
        <v>165</v>
      </c>
      <c r="J92" s="105">
        <v>0</v>
      </c>
      <c r="K92" s="105">
        <v>0</v>
      </c>
      <c r="L92" s="105">
        <v>0</v>
      </c>
      <c r="M92" s="105">
        <v>0</v>
      </c>
      <c r="N92" s="105">
        <v>0</v>
      </c>
      <c r="O92" s="105">
        <v>0</v>
      </c>
      <c r="P92" s="105">
        <v>0</v>
      </c>
      <c r="Q92" s="105">
        <v>0</v>
      </c>
      <c r="R92" s="105">
        <v>0</v>
      </c>
      <c r="S92" s="105">
        <v>0</v>
      </c>
      <c r="T92" s="105">
        <v>0</v>
      </c>
      <c r="U92" s="105">
        <v>165</v>
      </c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4"/>
      <c r="AP92" s="3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</row>
    <row r="93" spans="1:59" ht="59.25" customHeight="1" x14ac:dyDescent="0.2">
      <c r="A93" s="103" t="s">
        <v>450</v>
      </c>
      <c r="B93" s="167" t="s">
        <v>437</v>
      </c>
      <c r="C93" s="168"/>
      <c r="D93" s="168"/>
      <c r="E93" s="168"/>
      <c r="F93" s="169"/>
      <c r="G93" s="104"/>
      <c r="H93" s="82" t="s">
        <v>399</v>
      </c>
      <c r="I93" s="105">
        <v>500</v>
      </c>
      <c r="J93" s="105">
        <v>0</v>
      </c>
      <c r="K93" s="105">
        <v>0</v>
      </c>
      <c r="L93" s="105">
        <v>0</v>
      </c>
      <c r="M93" s="105">
        <v>0</v>
      </c>
      <c r="N93" s="105">
        <v>0</v>
      </c>
      <c r="O93" s="105">
        <v>0</v>
      </c>
      <c r="P93" s="105">
        <v>0</v>
      </c>
      <c r="Q93" s="105">
        <v>0</v>
      </c>
      <c r="R93" s="105">
        <v>0</v>
      </c>
      <c r="S93" s="105">
        <v>0</v>
      </c>
      <c r="T93" s="105">
        <v>0</v>
      </c>
      <c r="U93" s="105">
        <v>500</v>
      </c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4"/>
      <c r="AP93" s="3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</row>
    <row r="94" spans="1:59" ht="59.25" customHeight="1" x14ac:dyDescent="0.2">
      <c r="A94" s="103" t="s">
        <v>374</v>
      </c>
      <c r="B94" s="167" t="s">
        <v>385</v>
      </c>
      <c r="C94" s="168"/>
      <c r="D94" s="168"/>
      <c r="E94" s="168"/>
      <c r="F94" s="169"/>
      <c r="G94" s="104"/>
      <c r="H94" s="82" t="s">
        <v>399</v>
      </c>
      <c r="I94" s="105">
        <v>500</v>
      </c>
      <c r="J94" s="105">
        <v>0</v>
      </c>
      <c r="K94" s="105">
        <v>0</v>
      </c>
      <c r="L94" s="105">
        <v>0</v>
      </c>
      <c r="M94" s="105">
        <v>0</v>
      </c>
      <c r="N94" s="105">
        <v>0</v>
      </c>
      <c r="O94" s="105">
        <v>0</v>
      </c>
      <c r="P94" s="105">
        <v>0</v>
      </c>
      <c r="Q94" s="105">
        <v>0</v>
      </c>
      <c r="R94" s="105">
        <v>0</v>
      </c>
      <c r="S94" s="105">
        <v>0</v>
      </c>
      <c r="T94" s="105">
        <v>500</v>
      </c>
      <c r="U94" s="105">
        <v>0</v>
      </c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4"/>
      <c r="AP94" s="3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</row>
    <row r="95" spans="1:59" ht="59.25" customHeight="1" x14ac:dyDescent="0.2">
      <c r="A95" s="103" t="s">
        <v>451</v>
      </c>
      <c r="B95" s="167" t="s">
        <v>438</v>
      </c>
      <c r="C95" s="168"/>
      <c r="D95" s="168"/>
      <c r="E95" s="168"/>
      <c r="F95" s="169"/>
      <c r="G95" s="104"/>
      <c r="H95" s="82" t="s">
        <v>399</v>
      </c>
      <c r="I95" s="105">
        <v>8335</v>
      </c>
      <c r="J95" s="105">
        <v>0</v>
      </c>
      <c r="K95" s="105">
        <v>0</v>
      </c>
      <c r="L95" s="105">
        <v>0</v>
      </c>
      <c r="M95" s="105">
        <v>2083.75</v>
      </c>
      <c r="N95" s="105">
        <v>0</v>
      </c>
      <c r="O95" s="105">
        <v>0</v>
      </c>
      <c r="P95" s="105">
        <v>2083.75</v>
      </c>
      <c r="Q95" s="105">
        <v>0</v>
      </c>
      <c r="R95" s="105">
        <v>0</v>
      </c>
      <c r="S95" s="105">
        <v>2083.75</v>
      </c>
      <c r="T95" s="105">
        <v>0</v>
      </c>
      <c r="U95" s="105">
        <v>2083.75</v>
      </c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4"/>
      <c r="AP95" s="3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</row>
    <row r="96" spans="1:59" ht="59.25" customHeight="1" x14ac:dyDescent="0.2">
      <c r="A96" s="103" t="s">
        <v>617</v>
      </c>
      <c r="B96" s="167" t="s">
        <v>663</v>
      </c>
      <c r="C96" s="168"/>
      <c r="D96" s="168"/>
      <c r="E96" s="168"/>
      <c r="F96" s="169"/>
      <c r="G96" s="104"/>
      <c r="H96" s="82" t="s">
        <v>399</v>
      </c>
      <c r="I96" s="105">
        <v>18335</v>
      </c>
      <c r="J96" s="105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  <c r="P96" s="105">
        <v>0</v>
      </c>
      <c r="Q96" s="105">
        <v>10000</v>
      </c>
      <c r="R96" s="105">
        <v>0</v>
      </c>
      <c r="S96" s="105">
        <v>0</v>
      </c>
      <c r="T96" s="105">
        <v>0</v>
      </c>
      <c r="U96" s="105">
        <v>8335</v>
      </c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4"/>
      <c r="AP96" s="3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</row>
    <row r="97" spans="1:59" ht="59.25" customHeight="1" x14ac:dyDescent="0.2">
      <c r="A97" s="103" t="s">
        <v>452</v>
      </c>
      <c r="B97" s="167" t="s">
        <v>439</v>
      </c>
      <c r="C97" s="168"/>
      <c r="D97" s="168"/>
      <c r="E97" s="168"/>
      <c r="F97" s="169"/>
      <c r="G97" s="104"/>
      <c r="H97" s="82" t="s">
        <v>399</v>
      </c>
      <c r="I97" s="105">
        <v>1085</v>
      </c>
      <c r="J97" s="105">
        <v>0</v>
      </c>
      <c r="K97" s="105">
        <v>0</v>
      </c>
      <c r="L97" s="105">
        <v>0</v>
      </c>
      <c r="M97" s="105">
        <v>0</v>
      </c>
      <c r="N97" s="105">
        <v>0</v>
      </c>
      <c r="O97" s="105">
        <v>0</v>
      </c>
      <c r="P97" s="105">
        <v>0</v>
      </c>
      <c r="Q97" s="105">
        <v>0</v>
      </c>
      <c r="R97" s="105">
        <v>0</v>
      </c>
      <c r="S97" s="105">
        <v>500</v>
      </c>
      <c r="T97" s="105">
        <v>0</v>
      </c>
      <c r="U97" s="105">
        <v>585</v>
      </c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4"/>
      <c r="AP97" s="3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</row>
    <row r="98" spans="1:59" ht="59.25" customHeight="1" x14ac:dyDescent="0.2">
      <c r="A98" s="103" t="s">
        <v>488</v>
      </c>
      <c r="B98" s="167" t="s">
        <v>484</v>
      </c>
      <c r="C98" s="168"/>
      <c r="D98" s="168"/>
      <c r="E98" s="168"/>
      <c r="F98" s="169"/>
      <c r="G98" s="104"/>
      <c r="H98" s="82" t="s">
        <v>399</v>
      </c>
      <c r="I98" s="105">
        <v>4082.43</v>
      </c>
      <c r="J98" s="105">
        <v>0</v>
      </c>
      <c r="K98" s="105">
        <v>0</v>
      </c>
      <c r="L98" s="105">
        <v>0</v>
      </c>
      <c r="M98" s="105">
        <v>0</v>
      </c>
      <c r="N98" s="105">
        <v>0</v>
      </c>
      <c r="O98" s="105">
        <v>0</v>
      </c>
      <c r="P98" s="105">
        <v>0</v>
      </c>
      <c r="Q98" s="105">
        <v>0</v>
      </c>
      <c r="R98" s="105">
        <v>0</v>
      </c>
      <c r="S98" s="105">
        <v>0</v>
      </c>
      <c r="T98" s="105">
        <v>4082.43</v>
      </c>
      <c r="U98" s="105">
        <v>0</v>
      </c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4"/>
      <c r="AP98" s="3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</row>
    <row r="99" spans="1:59" ht="59.25" customHeight="1" x14ac:dyDescent="0.2">
      <c r="A99" s="103" t="s">
        <v>618</v>
      </c>
      <c r="B99" s="167" t="s">
        <v>664</v>
      </c>
      <c r="C99" s="168"/>
      <c r="D99" s="168"/>
      <c r="E99" s="168"/>
      <c r="F99" s="169"/>
      <c r="G99" s="104"/>
      <c r="H99" s="82" t="s">
        <v>399</v>
      </c>
      <c r="I99" s="105">
        <v>2500</v>
      </c>
      <c r="J99" s="105">
        <v>0</v>
      </c>
      <c r="K99" s="105">
        <v>0</v>
      </c>
      <c r="L99" s="105">
        <v>0</v>
      </c>
      <c r="M99" s="105">
        <v>0</v>
      </c>
      <c r="N99" s="105">
        <v>1000</v>
      </c>
      <c r="O99" s="105">
        <v>0</v>
      </c>
      <c r="P99" s="105">
        <v>1000</v>
      </c>
      <c r="Q99" s="105">
        <v>0</v>
      </c>
      <c r="R99" s="105">
        <v>0</v>
      </c>
      <c r="S99" s="105">
        <v>500</v>
      </c>
      <c r="T99" s="105">
        <v>0</v>
      </c>
      <c r="U99" s="105">
        <v>0</v>
      </c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4"/>
      <c r="AP99" s="3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</row>
    <row r="100" spans="1:59" ht="59.25" customHeight="1" x14ac:dyDescent="0.2">
      <c r="A100" s="103" t="s">
        <v>226</v>
      </c>
      <c r="B100" s="167" t="s">
        <v>280</v>
      </c>
      <c r="C100" s="168"/>
      <c r="D100" s="168"/>
      <c r="E100" s="168"/>
      <c r="F100" s="169"/>
      <c r="G100" s="104"/>
      <c r="H100" s="82" t="s">
        <v>399</v>
      </c>
      <c r="I100" s="105">
        <v>930</v>
      </c>
      <c r="J100" s="105">
        <v>0</v>
      </c>
      <c r="K100" s="105">
        <v>0</v>
      </c>
      <c r="L100" s="105">
        <v>0</v>
      </c>
      <c r="M100" s="105">
        <v>0</v>
      </c>
      <c r="N100" s="105">
        <v>0</v>
      </c>
      <c r="O100" s="105">
        <v>0</v>
      </c>
      <c r="P100" s="105">
        <v>0</v>
      </c>
      <c r="Q100" s="105">
        <v>0</v>
      </c>
      <c r="R100" s="105">
        <v>930</v>
      </c>
      <c r="S100" s="105">
        <v>0</v>
      </c>
      <c r="T100" s="105">
        <v>0</v>
      </c>
      <c r="U100" s="105">
        <v>0</v>
      </c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4"/>
      <c r="AP100" s="3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</row>
    <row r="101" spans="1:59" ht="48" customHeight="1" x14ac:dyDescent="0.2">
      <c r="A101" s="103" t="s">
        <v>464</v>
      </c>
      <c r="B101" s="167" t="s">
        <v>467</v>
      </c>
      <c r="C101" s="168"/>
      <c r="D101" s="168"/>
      <c r="E101" s="168"/>
      <c r="F101" s="169"/>
      <c r="G101" s="104"/>
      <c r="H101" s="82" t="s">
        <v>399</v>
      </c>
      <c r="I101" s="105">
        <v>4135</v>
      </c>
      <c r="J101" s="105">
        <v>0</v>
      </c>
      <c r="K101" s="105">
        <v>0</v>
      </c>
      <c r="L101" s="105">
        <v>0</v>
      </c>
      <c r="M101" s="105">
        <v>1000</v>
      </c>
      <c r="N101" s="105">
        <v>0</v>
      </c>
      <c r="O101" s="105">
        <v>0</v>
      </c>
      <c r="P101" s="105">
        <v>1000</v>
      </c>
      <c r="Q101" s="105">
        <v>0</v>
      </c>
      <c r="R101" s="105">
        <v>0</v>
      </c>
      <c r="S101" s="105">
        <v>1000</v>
      </c>
      <c r="T101" s="105">
        <v>0</v>
      </c>
      <c r="U101" s="105">
        <v>1135</v>
      </c>
      <c r="V101" s="32"/>
      <c r="W101" s="32"/>
      <c r="X101" s="32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4"/>
      <c r="AP101" s="3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</row>
    <row r="102" spans="1:59" ht="48" customHeight="1" x14ac:dyDescent="0.2">
      <c r="A102" s="103" t="s">
        <v>227</v>
      </c>
      <c r="B102" s="167" t="s">
        <v>281</v>
      </c>
      <c r="C102" s="168"/>
      <c r="D102" s="168"/>
      <c r="E102" s="168"/>
      <c r="F102" s="169"/>
      <c r="G102" s="104"/>
      <c r="H102" s="82" t="s">
        <v>399</v>
      </c>
      <c r="I102" s="105">
        <v>8470</v>
      </c>
      <c r="J102" s="105">
        <v>0</v>
      </c>
      <c r="K102" s="105">
        <v>2159.87</v>
      </c>
      <c r="L102" s="105">
        <v>1249.99</v>
      </c>
      <c r="M102" s="105">
        <v>750</v>
      </c>
      <c r="N102" s="105">
        <v>1000</v>
      </c>
      <c r="O102" s="105">
        <v>750</v>
      </c>
      <c r="P102" s="105">
        <v>250</v>
      </c>
      <c r="Q102" s="105">
        <v>0</v>
      </c>
      <c r="R102" s="105">
        <v>1200</v>
      </c>
      <c r="S102" s="105">
        <v>0</v>
      </c>
      <c r="T102" s="105">
        <v>0</v>
      </c>
      <c r="U102" s="105">
        <v>1110.1400000000001</v>
      </c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4"/>
      <c r="AP102" s="3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</row>
    <row r="103" spans="1:59" ht="48.75" customHeight="1" x14ac:dyDescent="0.2">
      <c r="A103" s="103" t="s">
        <v>228</v>
      </c>
      <c r="B103" s="167" t="s">
        <v>282</v>
      </c>
      <c r="C103" s="168"/>
      <c r="D103" s="168"/>
      <c r="E103" s="168"/>
      <c r="F103" s="169"/>
      <c r="G103" s="104"/>
      <c r="H103" s="82" t="s">
        <v>399</v>
      </c>
      <c r="I103" s="105">
        <v>151510</v>
      </c>
      <c r="J103" s="105">
        <v>0</v>
      </c>
      <c r="K103" s="105">
        <v>30225.1</v>
      </c>
      <c r="L103" s="105">
        <v>12730.01</v>
      </c>
      <c r="M103" s="105">
        <v>13454.74</v>
      </c>
      <c r="N103" s="105">
        <v>16000</v>
      </c>
      <c r="O103" s="105">
        <v>12291.25</v>
      </c>
      <c r="P103" s="105">
        <v>7499.99</v>
      </c>
      <c r="Q103" s="105">
        <v>13000</v>
      </c>
      <c r="R103" s="105">
        <v>16670.3</v>
      </c>
      <c r="S103" s="105">
        <v>7260</v>
      </c>
      <c r="T103" s="105">
        <v>13877.22</v>
      </c>
      <c r="U103" s="105">
        <v>8501.39</v>
      </c>
      <c r="V103" s="32"/>
      <c r="W103" s="32"/>
      <c r="X103" s="32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4"/>
      <c r="AP103" s="3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</row>
    <row r="104" spans="1:59" ht="36.75" customHeight="1" x14ac:dyDescent="0.2">
      <c r="A104" s="103" t="s">
        <v>375</v>
      </c>
      <c r="B104" s="167" t="s">
        <v>386</v>
      </c>
      <c r="C104" s="168"/>
      <c r="D104" s="168"/>
      <c r="E104" s="168"/>
      <c r="F104" s="169"/>
      <c r="G104" s="104"/>
      <c r="H104" s="82" t="s">
        <v>399</v>
      </c>
      <c r="I104" s="105">
        <v>27300</v>
      </c>
      <c r="J104" s="105">
        <v>0</v>
      </c>
      <c r="K104" s="105">
        <v>1450</v>
      </c>
      <c r="L104" s="105">
        <v>250</v>
      </c>
      <c r="M104" s="105">
        <v>3986.18</v>
      </c>
      <c r="N104" s="105">
        <v>2500</v>
      </c>
      <c r="O104" s="105">
        <v>0</v>
      </c>
      <c r="P104" s="105">
        <v>0</v>
      </c>
      <c r="Q104" s="105">
        <v>3500</v>
      </c>
      <c r="R104" s="105">
        <v>9500</v>
      </c>
      <c r="S104" s="105">
        <v>2500</v>
      </c>
      <c r="T104" s="105">
        <v>2613.02</v>
      </c>
      <c r="U104" s="105">
        <v>1000.8</v>
      </c>
      <c r="V104" s="32"/>
      <c r="W104" s="32"/>
      <c r="X104" s="32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4"/>
      <c r="AP104" s="3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</row>
    <row r="105" spans="1:59" ht="42.75" customHeight="1" x14ac:dyDescent="0.2">
      <c r="A105" s="103" t="s">
        <v>229</v>
      </c>
      <c r="B105" s="167" t="s">
        <v>440</v>
      </c>
      <c r="C105" s="168"/>
      <c r="D105" s="168"/>
      <c r="E105" s="168"/>
      <c r="F105" s="169"/>
      <c r="G105" s="104"/>
      <c r="H105" s="82" t="s">
        <v>399</v>
      </c>
      <c r="I105" s="105">
        <v>1017.38</v>
      </c>
      <c r="J105" s="105">
        <v>0</v>
      </c>
      <c r="K105" s="105">
        <v>0</v>
      </c>
      <c r="L105" s="105">
        <v>0</v>
      </c>
      <c r="M105" s="105">
        <v>0</v>
      </c>
      <c r="N105" s="105">
        <v>0</v>
      </c>
      <c r="O105" s="105">
        <v>0</v>
      </c>
      <c r="P105" s="105">
        <v>0</v>
      </c>
      <c r="Q105" s="105">
        <v>0</v>
      </c>
      <c r="R105" s="105">
        <v>0</v>
      </c>
      <c r="S105" s="105">
        <v>0</v>
      </c>
      <c r="T105" s="105">
        <v>0</v>
      </c>
      <c r="U105" s="105">
        <v>1017.38</v>
      </c>
      <c r="V105" s="32"/>
      <c r="W105" s="32"/>
      <c r="X105" s="32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4"/>
      <c r="AP105" s="3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</row>
    <row r="106" spans="1:59" ht="52.5" customHeight="1" x14ac:dyDescent="0.2">
      <c r="A106" s="103" t="s">
        <v>229</v>
      </c>
      <c r="B106" s="167" t="s">
        <v>283</v>
      </c>
      <c r="C106" s="168"/>
      <c r="D106" s="168"/>
      <c r="E106" s="168"/>
      <c r="F106" s="169"/>
      <c r="G106" s="104"/>
      <c r="H106" s="82" t="s">
        <v>399</v>
      </c>
      <c r="I106" s="105">
        <v>150788.47</v>
      </c>
      <c r="J106" s="105">
        <v>0</v>
      </c>
      <c r="K106" s="105">
        <v>12566</v>
      </c>
      <c r="L106" s="105">
        <v>12566</v>
      </c>
      <c r="M106" s="105">
        <v>12566</v>
      </c>
      <c r="N106" s="105">
        <v>12566</v>
      </c>
      <c r="O106" s="105">
        <v>12566</v>
      </c>
      <c r="P106" s="105">
        <v>12566</v>
      </c>
      <c r="Q106" s="105">
        <v>12566</v>
      </c>
      <c r="R106" s="105">
        <v>12566</v>
      </c>
      <c r="S106" s="105">
        <v>12566</v>
      </c>
      <c r="T106" s="105">
        <v>12566</v>
      </c>
      <c r="U106" s="105">
        <v>25128.47</v>
      </c>
      <c r="V106" s="32"/>
      <c r="W106" s="32"/>
      <c r="X106" s="32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4"/>
      <c r="AP106" s="3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</row>
    <row r="107" spans="1:59" ht="82.5" customHeight="1" x14ac:dyDescent="0.2">
      <c r="A107" s="103" t="s">
        <v>619</v>
      </c>
      <c r="B107" s="167" t="s">
        <v>665</v>
      </c>
      <c r="C107" s="168"/>
      <c r="D107" s="168"/>
      <c r="E107" s="168"/>
      <c r="F107" s="169"/>
      <c r="G107" s="104"/>
      <c r="H107" s="82" t="s">
        <v>399</v>
      </c>
      <c r="I107" s="105">
        <v>14332</v>
      </c>
      <c r="J107" s="105">
        <v>0</v>
      </c>
      <c r="K107" s="105">
        <v>0</v>
      </c>
      <c r="L107" s="105">
        <v>0</v>
      </c>
      <c r="M107" s="105">
        <v>0</v>
      </c>
      <c r="N107" s="105">
        <v>0</v>
      </c>
      <c r="O107" s="105">
        <v>0</v>
      </c>
      <c r="P107" s="105">
        <v>14332</v>
      </c>
      <c r="Q107" s="105">
        <v>0</v>
      </c>
      <c r="R107" s="105">
        <v>0</v>
      </c>
      <c r="S107" s="105">
        <v>0</v>
      </c>
      <c r="T107" s="105">
        <v>0</v>
      </c>
      <c r="U107" s="105">
        <v>0</v>
      </c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4"/>
      <c r="AP107" s="3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</row>
    <row r="108" spans="1:59" ht="45" customHeight="1" x14ac:dyDescent="0.2">
      <c r="A108" s="103" t="s">
        <v>524</v>
      </c>
      <c r="B108" s="167" t="s">
        <v>525</v>
      </c>
      <c r="C108" s="168"/>
      <c r="D108" s="168"/>
      <c r="E108" s="168"/>
      <c r="F108" s="169"/>
      <c r="G108" s="104"/>
      <c r="H108" s="82" t="s">
        <v>399</v>
      </c>
      <c r="I108" s="105">
        <v>17732.740000000002</v>
      </c>
      <c r="J108" s="105">
        <v>0</v>
      </c>
      <c r="K108" s="105">
        <v>0</v>
      </c>
      <c r="L108" s="105">
        <v>17732.740000000002</v>
      </c>
      <c r="M108" s="105">
        <v>0</v>
      </c>
      <c r="N108" s="105">
        <v>0</v>
      </c>
      <c r="O108" s="105">
        <v>0</v>
      </c>
      <c r="P108" s="105">
        <v>0</v>
      </c>
      <c r="Q108" s="105">
        <v>0</v>
      </c>
      <c r="R108" s="105">
        <v>0</v>
      </c>
      <c r="S108" s="105">
        <v>0</v>
      </c>
      <c r="T108" s="105">
        <v>0</v>
      </c>
      <c r="U108" s="105">
        <v>0</v>
      </c>
      <c r="V108" s="32"/>
      <c r="W108" s="32"/>
      <c r="X108" s="32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4"/>
      <c r="AP108" s="3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</row>
    <row r="109" spans="1:59" ht="49.5" customHeight="1" x14ac:dyDescent="0.2">
      <c r="A109" s="103" t="s">
        <v>620</v>
      </c>
      <c r="B109" s="167" t="s">
        <v>666</v>
      </c>
      <c r="C109" s="168"/>
      <c r="D109" s="168"/>
      <c r="E109" s="168"/>
      <c r="F109" s="169"/>
      <c r="G109" s="104" t="s">
        <v>577</v>
      </c>
      <c r="H109" s="82" t="s">
        <v>400</v>
      </c>
      <c r="I109" s="105">
        <v>100000</v>
      </c>
      <c r="J109" s="105">
        <v>0</v>
      </c>
      <c r="K109" s="105">
        <v>0</v>
      </c>
      <c r="L109" s="105">
        <v>0</v>
      </c>
      <c r="M109" s="105">
        <v>0</v>
      </c>
      <c r="N109" s="105">
        <v>0</v>
      </c>
      <c r="O109" s="105">
        <v>0</v>
      </c>
      <c r="P109" s="105">
        <v>100000</v>
      </c>
      <c r="Q109" s="105">
        <v>0</v>
      </c>
      <c r="R109" s="105">
        <v>0</v>
      </c>
      <c r="S109" s="105">
        <v>0</v>
      </c>
      <c r="T109" s="105">
        <v>0</v>
      </c>
      <c r="U109" s="105">
        <v>0</v>
      </c>
      <c r="V109" s="32"/>
      <c r="W109" s="32"/>
      <c r="X109" s="32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4"/>
      <c r="AP109" s="3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</row>
    <row r="110" spans="1:59" ht="45" customHeight="1" x14ac:dyDescent="0.2">
      <c r="A110" s="103" t="s">
        <v>621</v>
      </c>
      <c r="B110" s="167" t="s">
        <v>667</v>
      </c>
      <c r="C110" s="168"/>
      <c r="D110" s="168"/>
      <c r="E110" s="168"/>
      <c r="F110" s="169"/>
      <c r="G110" s="104" t="s">
        <v>577</v>
      </c>
      <c r="H110" s="82" t="s">
        <v>400</v>
      </c>
      <c r="I110" s="105">
        <v>230000</v>
      </c>
      <c r="J110" s="105">
        <v>0</v>
      </c>
      <c r="K110" s="105">
        <v>0</v>
      </c>
      <c r="L110" s="105">
        <v>0</v>
      </c>
      <c r="M110" s="105">
        <v>0</v>
      </c>
      <c r="N110" s="105">
        <v>0</v>
      </c>
      <c r="O110" s="105">
        <v>0</v>
      </c>
      <c r="P110" s="105">
        <v>230000</v>
      </c>
      <c r="Q110" s="105">
        <v>0</v>
      </c>
      <c r="R110" s="105">
        <v>0</v>
      </c>
      <c r="S110" s="105">
        <v>0</v>
      </c>
      <c r="T110" s="105">
        <v>0</v>
      </c>
      <c r="U110" s="105">
        <v>0</v>
      </c>
      <c r="V110" s="32"/>
      <c r="W110" s="32"/>
      <c r="X110" s="32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4"/>
      <c r="AP110" s="3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</row>
    <row r="111" spans="1:59" ht="58.5" customHeight="1" x14ac:dyDescent="0.2">
      <c r="A111" s="103" t="s">
        <v>622</v>
      </c>
      <c r="B111" s="167" t="s">
        <v>668</v>
      </c>
      <c r="C111" s="168"/>
      <c r="D111" s="168"/>
      <c r="E111" s="168"/>
      <c r="F111" s="169"/>
      <c r="G111" s="104" t="s">
        <v>537</v>
      </c>
      <c r="H111" s="82" t="s">
        <v>400</v>
      </c>
      <c r="I111" s="105">
        <v>25000</v>
      </c>
      <c r="J111" s="105">
        <v>0</v>
      </c>
      <c r="K111" s="105">
        <v>0</v>
      </c>
      <c r="L111" s="105">
        <v>25000</v>
      </c>
      <c r="M111" s="105">
        <v>0</v>
      </c>
      <c r="N111" s="105">
        <v>0</v>
      </c>
      <c r="O111" s="105">
        <v>0</v>
      </c>
      <c r="P111" s="105">
        <v>0</v>
      </c>
      <c r="Q111" s="105">
        <v>0</v>
      </c>
      <c r="R111" s="105">
        <v>0</v>
      </c>
      <c r="S111" s="105">
        <v>0</v>
      </c>
      <c r="T111" s="105">
        <v>0</v>
      </c>
      <c r="U111" s="105">
        <v>0</v>
      </c>
      <c r="V111" s="32"/>
      <c r="W111" s="32"/>
      <c r="X111" s="32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4"/>
      <c r="AP111" s="3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</row>
    <row r="112" spans="1:59" ht="33" customHeight="1" x14ac:dyDescent="0.2">
      <c r="A112" s="103" t="s">
        <v>623</v>
      </c>
      <c r="B112" s="167" t="s">
        <v>669</v>
      </c>
      <c r="C112" s="168"/>
      <c r="D112" s="168"/>
      <c r="E112" s="168"/>
      <c r="F112" s="169"/>
      <c r="G112" s="104" t="s">
        <v>581</v>
      </c>
      <c r="H112" s="82" t="s">
        <v>400</v>
      </c>
      <c r="I112" s="105">
        <v>25000</v>
      </c>
      <c r="J112" s="105">
        <v>0</v>
      </c>
      <c r="K112" s="105">
        <v>0</v>
      </c>
      <c r="L112" s="105">
        <v>25000</v>
      </c>
      <c r="M112" s="105">
        <v>0</v>
      </c>
      <c r="N112" s="105">
        <v>0</v>
      </c>
      <c r="O112" s="105">
        <v>0</v>
      </c>
      <c r="P112" s="105">
        <v>0</v>
      </c>
      <c r="Q112" s="105">
        <v>0</v>
      </c>
      <c r="R112" s="105">
        <v>0</v>
      </c>
      <c r="S112" s="105">
        <v>0</v>
      </c>
      <c r="T112" s="105">
        <v>0</v>
      </c>
      <c r="U112" s="105">
        <v>0</v>
      </c>
      <c r="V112" s="32"/>
      <c r="W112" s="32"/>
      <c r="X112" s="32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4"/>
      <c r="AP112" s="3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</row>
    <row r="113" spans="1:59" ht="50.25" customHeight="1" x14ac:dyDescent="0.2">
      <c r="A113" s="103" t="s">
        <v>624</v>
      </c>
      <c r="B113" s="167" t="s">
        <v>670</v>
      </c>
      <c r="C113" s="168"/>
      <c r="D113" s="168"/>
      <c r="E113" s="168"/>
      <c r="F113" s="169"/>
      <c r="G113" s="104" t="s">
        <v>537</v>
      </c>
      <c r="H113" s="82" t="s">
        <v>400</v>
      </c>
      <c r="I113" s="105">
        <v>50000</v>
      </c>
      <c r="J113" s="105">
        <v>0</v>
      </c>
      <c r="K113" s="105">
        <v>0</v>
      </c>
      <c r="L113" s="105">
        <v>50000</v>
      </c>
      <c r="M113" s="105">
        <v>0</v>
      </c>
      <c r="N113" s="105">
        <v>0</v>
      </c>
      <c r="O113" s="105">
        <v>0</v>
      </c>
      <c r="P113" s="105">
        <v>0</v>
      </c>
      <c r="Q113" s="105">
        <v>0</v>
      </c>
      <c r="R113" s="105">
        <v>0</v>
      </c>
      <c r="S113" s="105">
        <v>0</v>
      </c>
      <c r="T113" s="105">
        <v>0</v>
      </c>
      <c r="U113" s="105">
        <v>0</v>
      </c>
      <c r="V113" s="32"/>
      <c r="W113" s="32"/>
      <c r="X113" s="32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4"/>
      <c r="AP113" s="3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</row>
    <row r="114" spans="1:59" ht="78" customHeight="1" x14ac:dyDescent="0.2">
      <c r="A114" s="103" t="s">
        <v>625</v>
      </c>
      <c r="B114" s="167" t="s">
        <v>671</v>
      </c>
      <c r="C114" s="168"/>
      <c r="D114" s="168"/>
      <c r="E114" s="168"/>
      <c r="F114" s="169"/>
      <c r="G114" s="104" t="s">
        <v>581</v>
      </c>
      <c r="H114" s="82" t="s">
        <v>400</v>
      </c>
      <c r="I114" s="105">
        <v>50000</v>
      </c>
      <c r="J114" s="105">
        <v>0</v>
      </c>
      <c r="K114" s="105">
        <v>0</v>
      </c>
      <c r="L114" s="105">
        <v>50000</v>
      </c>
      <c r="M114" s="105">
        <v>0</v>
      </c>
      <c r="N114" s="105">
        <v>0</v>
      </c>
      <c r="O114" s="105">
        <v>0</v>
      </c>
      <c r="P114" s="105">
        <v>0</v>
      </c>
      <c r="Q114" s="105">
        <v>0</v>
      </c>
      <c r="R114" s="105">
        <v>0</v>
      </c>
      <c r="S114" s="105">
        <v>0</v>
      </c>
      <c r="T114" s="105">
        <v>0</v>
      </c>
      <c r="U114" s="105">
        <v>0</v>
      </c>
      <c r="V114" s="32"/>
      <c r="W114" s="32"/>
      <c r="X114" s="32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4"/>
      <c r="AP114" s="3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</row>
    <row r="115" spans="1:59" ht="78" customHeight="1" x14ac:dyDescent="0.2">
      <c r="A115" s="103" t="s">
        <v>626</v>
      </c>
      <c r="B115" s="167" t="s">
        <v>672</v>
      </c>
      <c r="C115" s="168"/>
      <c r="D115" s="168"/>
      <c r="E115" s="168"/>
      <c r="F115" s="169"/>
      <c r="G115" s="104" t="s">
        <v>584</v>
      </c>
      <c r="H115" s="82" t="s">
        <v>400</v>
      </c>
      <c r="I115" s="105">
        <v>70000</v>
      </c>
      <c r="J115" s="105">
        <v>0</v>
      </c>
      <c r="K115" s="105">
        <v>0</v>
      </c>
      <c r="L115" s="105">
        <v>0</v>
      </c>
      <c r="M115" s="105">
        <v>0</v>
      </c>
      <c r="N115" s="105">
        <v>70000</v>
      </c>
      <c r="O115" s="105">
        <v>0</v>
      </c>
      <c r="P115" s="105">
        <v>0</v>
      </c>
      <c r="Q115" s="105">
        <v>0</v>
      </c>
      <c r="R115" s="105">
        <v>0</v>
      </c>
      <c r="S115" s="105">
        <v>0</v>
      </c>
      <c r="T115" s="105">
        <v>0</v>
      </c>
      <c r="U115" s="105">
        <v>0</v>
      </c>
      <c r="V115" s="32"/>
      <c r="W115" s="32"/>
      <c r="X115" s="32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4"/>
      <c r="AP115" s="3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</row>
    <row r="116" spans="1:59" ht="78" customHeight="1" x14ac:dyDescent="0.2">
      <c r="A116" s="103" t="s">
        <v>627</v>
      </c>
      <c r="B116" s="167" t="s">
        <v>673</v>
      </c>
      <c r="C116" s="168"/>
      <c r="D116" s="168"/>
      <c r="E116" s="168"/>
      <c r="F116" s="169"/>
      <c r="G116" s="104" t="s">
        <v>584</v>
      </c>
      <c r="H116" s="82" t="s">
        <v>400</v>
      </c>
      <c r="I116" s="105">
        <v>280000</v>
      </c>
      <c r="J116" s="105">
        <v>0</v>
      </c>
      <c r="K116" s="105">
        <v>0</v>
      </c>
      <c r="L116" s="105">
        <v>0</v>
      </c>
      <c r="M116" s="105">
        <v>0</v>
      </c>
      <c r="N116" s="105">
        <v>280000</v>
      </c>
      <c r="O116" s="105">
        <v>0</v>
      </c>
      <c r="P116" s="105">
        <v>0</v>
      </c>
      <c r="Q116" s="105">
        <v>0</v>
      </c>
      <c r="R116" s="105">
        <v>0</v>
      </c>
      <c r="S116" s="105">
        <v>0</v>
      </c>
      <c r="T116" s="105">
        <v>0</v>
      </c>
      <c r="U116" s="105">
        <v>0</v>
      </c>
      <c r="V116" s="32"/>
      <c r="W116" s="32"/>
      <c r="X116" s="32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4"/>
      <c r="AP116" s="3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</row>
    <row r="117" spans="1:59" ht="78" customHeight="1" x14ac:dyDescent="0.2">
      <c r="A117" s="103" t="s">
        <v>628</v>
      </c>
      <c r="B117" s="167" t="s">
        <v>674</v>
      </c>
      <c r="C117" s="168"/>
      <c r="D117" s="168"/>
      <c r="E117" s="168"/>
      <c r="F117" s="169"/>
      <c r="G117" s="104" t="s">
        <v>539</v>
      </c>
      <c r="H117" s="82" t="s">
        <v>400</v>
      </c>
      <c r="I117" s="105">
        <v>34000</v>
      </c>
      <c r="J117" s="105">
        <v>0</v>
      </c>
      <c r="K117" s="105">
        <v>0</v>
      </c>
      <c r="L117" s="105">
        <v>0</v>
      </c>
      <c r="M117" s="105">
        <v>34000</v>
      </c>
      <c r="N117" s="105">
        <v>0</v>
      </c>
      <c r="O117" s="105">
        <v>0</v>
      </c>
      <c r="P117" s="105">
        <v>0</v>
      </c>
      <c r="Q117" s="105">
        <v>0</v>
      </c>
      <c r="R117" s="105">
        <v>0</v>
      </c>
      <c r="S117" s="105">
        <v>0</v>
      </c>
      <c r="T117" s="105">
        <v>0</v>
      </c>
      <c r="U117" s="105">
        <v>0</v>
      </c>
      <c r="V117" s="32"/>
      <c r="W117" s="32"/>
      <c r="X117" s="32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4"/>
      <c r="AP117" s="3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</row>
    <row r="118" spans="1:59" ht="78" customHeight="1" x14ac:dyDescent="0.2">
      <c r="A118" s="103" t="s">
        <v>629</v>
      </c>
      <c r="B118" s="167" t="s">
        <v>675</v>
      </c>
      <c r="C118" s="168"/>
      <c r="D118" s="168"/>
      <c r="E118" s="168"/>
      <c r="F118" s="169"/>
      <c r="G118" s="104" t="s">
        <v>539</v>
      </c>
      <c r="H118" s="82" t="s">
        <v>400</v>
      </c>
      <c r="I118" s="105">
        <v>75000</v>
      </c>
      <c r="J118" s="105">
        <v>0</v>
      </c>
      <c r="K118" s="105">
        <v>0</v>
      </c>
      <c r="L118" s="105">
        <v>0</v>
      </c>
      <c r="M118" s="105">
        <v>75000</v>
      </c>
      <c r="N118" s="105">
        <v>0</v>
      </c>
      <c r="O118" s="105">
        <v>0</v>
      </c>
      <c r="P118" s="105">
        <v>0</v>
      </c>
      <c r="Q118" s="105">
        <v>0</v>
      </c>
      <c r="R118" s="105">
        <v>0</v>
      </c>
      <c r="S118" s="105">
        <v>0</v>
      </c>
      <c r="T118" s="105">
        <v>0</v>
      </c>
      <c r="U118" s="105">
        <v>0</v>
      </c>
      <c r="V118" s="32"/>
      <c r="W118" s="32"/>
      <c r="X118" s="32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4"/>
      <c r="AP118" s="3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</row>
    <row r="119" spans="1:59" ht="78" customHeight="1" x14ac:dyDescent="0.2">
      <c r="A119" s="103" t="s">
        <v>630</v>
      </c>
      <c r="B119" s="167" t="s">
        <v>676</v>
      </c>
      <c r="C119" s="168"/>
      <c r="D119" s="168"/>
      <c r="E119" s="168"/>
      <c r="F119" s="169"/>
      <c r="G119" s="104" t="s">
        <v>588</v>
      </c>
      <c r="H119" s="82" t="s">
        <v>400</v>
      </c>
      <c r="I119" s="105">
        <v>100000</v>
      </c>
      <c r="J119" s="105">
        <v>0</v>
      </c>
      <c r="K119" s="105">
        <v>0</v>
      </c>
      <c r="L119" s="105">
        <v>0</v>
      </c>
      <c r="M119" s="105">
        <v>0</v>
      </c>
      <c r="N119" s="105">
        <v>0</v>
      </c>
      <c r="O119" s="105">
        <v>0</v>
      </c>
      <c r="P119" s="105">
        <v>100000</v>
      </c>
      <c r="Q119" s="105">
        <v>0</v>
      </c>
      <c r="R119" s="105">
        <v>0</v>
      </c>
      <c r="S119" s="105">
        <v>0</v>
      </c>
      <c r="T119" s="105">
        <v>0</v>
      </c>
      <c r="U119" s="105">
        <v>0</v>
      </c>
      <c r="V119" s="32"/>
      <c r="W119" s="32"/>
      <c r="X119" s="32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4"/>
      <c r="AP119" s="3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</row>
    <row r="120" spans="1:59" ht="78" customHeight="1" x14ac:dyDescent="0.2">
      <c r="A120" s="103" t="s">
        <v>631</v>
      </c>
      <c r="B120" s="167" t="s">
        <v>677</v>
      </c>
      <c r="C120" s="168"/>
      <c r="D120" s="168"/>
      <c r="E120" s="168"/>
      <c r="F120" s="169"/>
      <c r="G120" s="104" t="s">
        <v>588</v>
      </c>
      <c r="H120" s="82" t="s">
        <v>400</v>
      </c>
      <c r="I120" s="105">
        <v>150000</v>
      </c>
      <c r="J120" s="105">
        <v>0</v>
      </c>
      <c r="K120" s="105">
        <v>0</v>
      </c>
      <c r="L120" s="105">
        <v>0</v>
      </c>
      <c r="M120" s="105">
        <v>0</v>
      </c>
      <c r="N120" s="105">
        <v>0</v>
      </c>
      <c r="O120" s="105">
        <v>0</v>
      </c>
      <c r="P120" s="105">
        <v>150000</v>
      </c>
      <c r="Q120" s="105">
        <v>0</v>
      </c>
      <c r="R120" s="105">
        <v>0</v>
      </c>
      <c r="S120" s="105">
        <v>0</v>
      </c>
      <c r="T120" s="105">
        <v>0</v>
      </c>
      <c r="U120" s="105">
        <v>0</v>
      </c>
      <c r="V120" s="32"/>
      <c r="W120" s="32"/>
      <c r="X120" s="32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4"/>
      <c r="AP120" s="3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</row>
    <row r="121" spans="1:59" ht="78" customHeight="1" x14ac:dyDescent="0.2">
      <c r="A121" s="103" t="s">
        <v>632</v>
      </c>
      <c r="B121" s="167" t="s">
        <v>678</v>
      </c>
      <c r="C121" s="168"/>
      <c r="D121" s="168"/>
      <c r="E121" s="168"/>
      <c r="F121" s="169"/>
      <c r="G121" s="104" t="s">
        <v>588</v>
      </c>
      <c r="H121" s="82" t="s">
        <v>400</v>
      </c>
      <c r="I121" s="105">
        <v>150000</v>
      </c>
      <c r="J121" s="105">
        <v>0</v>
      </c>
      <c r="K121" s="105">
        <v>0</v>
      </c>
      <c r="L121" s="105">
        <v>0</v>
      </c>
      <c r="M121" s="105">
        <v>0</v>
      </c>
      <c r="N121" s="105">
        <v>0</v>
      </c>
      <c r="O121" s="105">
        <v>0</v>
      </c>
      <c r="P121" s="105">
        <v>150000</v>
      </c>
      <c r="Q121" s="105">
        <v>0</v>
      </c>
      <c r="R121" s="105">
        <v>0</v>
      </c>
      <c r="S121" s="105">
        <v>0</v>
      </c>
      <c r="T121" s="105">
        <v>0</v>
      </c>
      <c r="U121" s="105">
        <v>0</v>
      </c>
      <c r="V121" s="32"/>
      <c r="W121" s="32"/>
      <c r="X121" s="32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4"/>
      <c r="AP121" s="3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</row>
    <row r="122" spans="1:59" ht="78" customHeight="1" x14ac:dyDescent="0.2">
      <c r="A122" s="103" t="s">
        <v>633</v>
      </c>
      <c r="B122" s="167" t="s">
        <v>679</v>
      </c>
      <c r="C122" s="168"/>
      <c r="D122" s="168"/>
      <c r="E122" s="168"/>
      <c r="F122" s="169"/>
      <c r="G122" s="104" t="s">
        <v>592</v>
      </c>
      <c r="H122" s="82" t="s">
        <v>400</v>
      </c>
      <c r="I122" s="105">
        <v>86000</v>
      </c>
      <c r="J122" s="105">
        <v>0</v>
      </c>
      <c r="K122" s="105">
        <v>0</v>
      </c>
      <c r="L122" s="105">
        <v>0</v>
      </c>
      <c r="M122" s="105">
        <v>0</v>
      </c>
      <c r="N122" s="105">
        <v>86000</v>
      </c>
      <c r="O122" s="105">
        <v>0</v>
      </c>
      <c r="P122" s="105">
        <v>0</v>
      </c>
      <c r="Q122" s="105">
        <v>0</v>
      </c>
      <c r="R122" s="105">
        <v>0</v>
      </c>
      <c r="S122" s="105">
        <v>0</v>
      </c>
      <c r="T122" s="105">
        <v>0</v>
      </c>
      <c r="U122" s="105">
        <v>0</v>
      </c>
      <c r="V122" s="32"/>
      <c r="W122" s="32"/>
      <c r="X122" s="32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4"/>
      <c r="AP122" s="3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</row>
    <row r="123" spans="1:59" ht="78" customHeight="1" x14ac:dyDescent="0.2">
      <c r="A123" s="103" t="s">
        <v>634</v>
      </c>
      <c r="B123" s="167" t="s">
        <v>680</v>
      </c>
      <c r="C123" s="168"/>
      <c r="D123" s="168"/>
      <c r="E123" s="168"/>
      <c r="F123" s="169"/>
      <c r="G123" s="104" t="s">
        <v>592</v>
      </c>
      <c r="H123" s="82" t="s">
        <v>400</v>
      </c>
      <c r="I123" s="105">
        <v>197000</v>
      </c>
      <c r="J123" s="105">
        <v>0</v>
      </c>
      <c r="K123" s="105">
        <v>0</v>
      </c>
      <c r="L123" s="105">
        <v>0</v>
      </c>
      <c r="M123" s="105">
        <v>0</v>
      </c>
      <c r="N123" s="105">
        <v>197000</v>
      </c>
      <c r="O123" s="105">
        <v>0</v>
      </c>
      <c r="P123" s="105">
        <v>0</v>
      </c>
      <c r="Q123" s="105">
        <v>0</v>
      </c>
      <c r="R123" s="105">
        <v>0</v>
      </c>
      <c r="S123" s="105">
        <v>0</v>
      </c>
      <c r="T123" s="105">
        <v>0</v>
      </c>
      <c r="U123" s="105">
        <v>0</v>
      </c>
      <c r="V123" s="32"/>
      <c r="W123" s="32"/>
      <c r="X123" s="32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4"/>
      <c r="AP123" s="3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</row>
    <row r="124" spans="1:59" ht="78" customHeight="1" x14ac:dyDescent="0.2">
      <c r="A124" s="103" t="s">
        <v>635</v>
      </c>
      <c r="B124" s="167" t="s">
        <v>681</v>
      </c>
      <c r="C124" s="168"/>
      <c r="D124" s="168"/>
      <c r="E124" s="168"/>
      <c r="F124" s="169"/>
      <c r="G124" s="104" t="s">
        <v>596</v>
      </c>
      <c r="H124" s="82" t="s">
        <v>400</v>
      </c>
      <c r="I124" s="105">
        <v>15000</v>
      </c>
      <c r="J124" s="105">
        <v>0</v>
      </c>
      <c r="K124" s="105">
        <v>0</v>
      </c>
      <c r="L124" s="105">
        <v>0</v>
      </c>
      <c r="M124" s="105">
        <v>0</v>
      </c>
      <c r="N124" s="105">
        <v>0</v>
      </c>
      <c r="O124" s="105">
        <v>15000</v>
      </c>
      <c r="P124" s="105">
        <v>0</v>
      </c>
      <c r="Q124" s="105">
        <v>0</v>
      </c>
      <c r="R124" s="105">
        <v>0</v>
      </c>
      <c r="S124" s="105">
        <v>0</v>
      </c>
      <c r="T124" s="105">
        <v>0</v>
      </c>
      <c r="U124" s="105">
        <v>0</v>
      </c>
      <c r="V124" s="32"/>
      <c r="W124" s="32"/>
      <c r="X124" s="32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4"/>
      <c r="AP124" s="3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</row>
    <row r="125" spans="1:59" ht="78" customHeight="1" x14ac:dyDescent="0.2">
      <c r="A125" s="103" t="s">
        <v>636</v>
      </c>
      <c r="B125" s="167" t="s">
        <v>682</v>
      </c>
      <c r="C125" s="168"/>
      <c r="D125" s="168"/>
      <c r="E125" s="168"/>
      <c r="F125" s="169"/>
      <c r="G125" s="104" t="s">
        <v>596</v>
      </c>
      <c r="H125" s="82" t="s">
        <v>400</v>
      </c>
      <c r="I125" s="105">
        <v>25000</v>
      </c>
      <c r="J125" s="105">
        <v>0</v>
      </c>
      <c r="K125" s="105">
        <v>0</v>
      </c>
      <c r="L125" s="105">
        <v>0</v>
      </c>
      <c r="M125" s="105">
        <v>0</v>
      </c>
      <c r="N125" s="105">
        <v>0</v>
      </c>
      <c r="O125" s="105">
        <v>25000</v>
      </c>
      <c r="P125" s="105">
        <v>0</v>
      </c>
      <c r="Q125" s="105">
        <v>0</v>
      </c>
      <c r="R125" s="105">
        <v>0</v>
      </c>
      <c r="S125" s="105">
        <v>0</v>
      </c>
      <c r="T125" s="105">
        <v>0</v>
      </c>
      <c r="U125" s="105">
        <v>0</v>
      </c>
      <c r="V125" s="32"/>
      <c r="W125" s="32"/>
      <c r="X125" s="32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4"/>
      <c r="AP125" s="3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</row>
    <row r="126" spans="1:59" ht="78" customHeight="1" x14ac:dyDescent="0.2">
      <c r="A126" s="103" t="s">
        <v>637</v>
      </c>
      <c r="B126" s="167" t="s">
        <v>683</v>
      </c>
      <c r="C126" s="168"/>
      <c r="D126" s="168"/>
      <c r="E126" s="168"/>
      <c r="F126" s="169"/>
      <c r="G126" s="104" t="s">
        <v>599</v>
      </c>
      <c r="H126" s="82" t="s">
        <v>400</v>
      </c>
      <c r="I126" s="105">
        <v>38355</v>
      </c>
      <c r="J126" s="105">
        <v>0</v>
      </c>
      <c r="K126" s="105">
        <v>12785</v>
      </c>
      <c r="L126" s="105">
        <v>12785</v>
      </c>
      <c r="M126" s="105">
        <v>12785</v>
      </c>
      <c r="N126" s="105">
        <v>0</v>
      </c>
      <c r="O126" s="105">
        <v>0</v>
      </c>
      <c r="P126" s="105">
        <v>0</v>
      </c>
      <c r="Q126" s="105">
        <v>0</v>
      </c>
      <c r="R126" s="105">
        <v>0</v>
      </c>
      <c r="S126" s="105">
        <v>0</v>
      </c>
      <c r="T126" s="105">
        <v>0</v>
      </c>
      <c r="U126" s="105">
        <v>0</v>
      </c>
      <c r="V126" s="32"/>
      <c r="W126" s="32"/>
      <c r="X126" s="32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4"/>
      <c r="AP126" s="3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</row>
    <row r="127" spans="1:59" ht="78" customHeight="1" x14ac:dyDescent="0.2">
      <c r="A127" s="103" t="s">
        <v>638</v>
      </c>
      <c r="B127" s="167" t="s">
        <v>684</v>
      </c>
      <c r="C127" s="168"/>
      <c r="D127" s="168"/>
      <c r="E127" s="168"/>
      <c r="F127" s="169"/>
      <c r="G127" s="104" t="s">
        <v>599</v>
      </c>
      <c r="H127" s="82" t="s">
        <v>400</v>
      </c>
      <c r="I127" s="105">
        <v>124000</v>
      </c>
      <c r="J127" s="105">
        <v>0</v>
      </c>
      <c r="K127" s="105">
        <v>31000</v>
      </c>
      <c r="L127" s="105">
        <v>31000</v>
      </c>
      <c r="M127" s="105">
        <v>31000</v>
      </c>
      <c r="N127" s="105">
        <v>31000</v>
      </c>
      <c r="O127" s="105">
        <v>0</v>
      </c>
      <c r="P127" s="105">
        <v>0</v>
      </c>
      <c r="Q127" s="105">
        <v>0</v>
      </c>
      <c r="R127" s="105">
        <v>0</v>
      </c>
      <c r="S127" s="105">
        <v>0</v>
      </c>
      <c r="T127" s="105">
        <v>0</v>
      </c>
      <c r="U127" s="105">
        <v>0</v>
      </c>
      <c r="V127" s="32"/>
      <c r="W127" s="32"/>
      <c r="X127" s="32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4"/>
      <c r="AP127" s="3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</row>
    <row r="128" spans="1:59" ht="78" customHeight="1" x14ac:dyDescent="0.2">
      <c r="A128" s="103" t="s">
        <v>639</v>
      </c>
      <c r="B128" s="167" t="s">
        <v>685</v>
      </c>
      <c r="C128" s="168"/>
      <c r="D128" s="168"/>
      <c r="E128" s="168"/>
      <c r="F128" s="169"/>
      <c r="G128" s="104" t="s">
        <v>603</v>
      </c>
      <c r="H128" s="82" t="s">
        <v>400</v>
      </c>
      <c r="I128" s="105">
        <v>30000</v>
      </c>
      <c r="J128" s="105">
        <v>0</v>
      </c>
      <c r="K128" s="105">
        <v>0</v>
      </c>
      <c r="L128" s="105">
        <v>0</v>
      </c>
      <c r="M128" s="105">
        <v>0</v>
      </c>
      <c r="N128" s="105">
        <v>0</v>
      </c>
      <c r="O128" s="105">
        <v>30000</v>
      </c>
      <c r="P128" s="105">
        <v>0</v>
      </c>
      <c r="Q128" s="105">
        <v>0</v>
      </c>
      <c r="R128" s="105">
        <v>0</v>
      </c>
      <c r="S128" s="105">
        <v>0</v>
      </c>
      <c r="T128" s="105">
        <v>0</v>
      </c>
      <c r="U128" s="105">
        <v>0</v>
      </c>
      <c r="V128" s="32"/>
      <c r="W128" s="32"/>
      <c r="X128" s="32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4"/>
      <c r="AP128" s="3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</row>
    <row r="129" spans="1:59" ht="78" customHeight="1" x14ac:dyDescent="0.2">
      <c r="A129" s="103" t="s">
        <v>640</v>
      </c>
      <c r="B129" s="167" t="s">
        <v>686</v>
      </c>
      <c r="C129" s="168"/>
      <c r="D129" s="168"/>
      <c r="E129" s="168"/>
      <c r="F129" s="169"/>
      <c r="G129" s="104" t="s">
        <v>603</v>
      </c>
      <c r="H129" s="82" t="s">
        <v>400</v>
      </c>
      <c r="I129" s="105">
        <v>60000</v>
      </c>
      <c r="J129" s="105">
        <v>0</v>
      </c>
      <c r="K129" s="105">
        <v>0</v>
      </c>
      <c r="L129" s="105">
        <v>0</v>
      </c>
      <c r="M129" s="105">
        <v>0</v>
      </c>
      <c r="N129" s="105">
        <v>0</v>
      </c>
      <c r="O129" s="105">
        <v>60000</v>
      </c>
      <c r="P129" s="105">
        <v>0</v>
      </c>
      <c r="Q129" s="105">
        <v>0</v>
      </c>
      <c r="R129" s="105">
        <v>0</v>
      </c>
      <c r="S129" s="105">
        <v>0</v>
      </c>
      <c r="T129" s="105">
        <v>0</v>
      </c>
      <c r="U129" s="105">
        <v>0</v>
      </c>
      <c r="V129" s="32"/>
      <c r="W129" s="32"/>
      <c r="X129" s="32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4"/>
      <c r="AP129" s="3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</row>
    <row r="130" spans="1:59" ht="78" customHeight="1" x14ac:dyDescent="0.2">
      <c r="A130" s="103" t="s">
        <v>641</v>
      </c>
      <c r="B130" s="167" t="s">
        <v>687</v>
      </c>
      <c r="C130" s="168"/>
      <c r="D130" s="168"/>
      <c r="E130" s="168"/>
      <c r="F130" s="169"/>
      <c r="G130" s="104" t="s">
        <v>571</v>
      </c>
      <c r="H130" s="82" t="s">
        <v>400</v>
      </c>
      <c r="I130" s="105">
        <v>105000</v>
      </c>
      <c r="J130" s="105">
        <v>0</v>
      </c>
      <c r="K130" s="105">
        <v>0</v>
      </c>
      <c r="L130" s="105">
        <v>0</v>
      </c>
      <c r="M130" s="105">
        <v>105000</v>
      </c>
      <c r="N130" s="105">
        <v>0</v>
      </c>
      <c r="O130" s="105">
        <v>0</v>
      </c>
      <c r="P130" s="105">
        <v>0</v>
      </c>
      <c r="Q130" s="105">
        <v>0</v>
      </c>
      <c r="R130" s="105">
        <v>0</v>
      </c>
      <c r="S130" s="105">
        <v>0</v>
      </c>
      <c r="T130" s="105">
        <v>0</v>
      </c>
      <c r="U130" s="105">
        <v>0</v>
      </c>
      <c r="V130" s="32"/>
      <c r="W130" s="32"/>
      <c r="X130" s="32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4"/>
      <c r="AP130" s="3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</row>
    <row r="131" spans="1:59" ht="78" customHeight="1" x14ac:dyDescent="0.2">
      <c r="A131" s="103" t="s">
        <v>736</v>
      </c>
      <c r="B131" s="167" t="s">
        <v>688</v>
      </c>
      <c r="C131" s="168"/>
      <c r="D131" s="168"/>
      <c r="E131" s="168"/>
      <c r="F131" s="169"/>
      <c r="G131" s="104" t="s">
        <v>571</v>
      </c>
      <c r="H131" s="82" t="s">
        <v>400</v>
      </c>
      <c r="I131" s="105">
        <v>300000</v>
      </c>
      <c r="J131" s="105">
        <v>0</v>
      </c>
      <c r="K131" s="105">
        <v>0</v>
      </c>
      <c r="L131" s="105">
        <v>0</v>
      </c>
      <c r="M131" s="105">
        <v>300000</v>
      </c>
      <c r="N131" s="105">
        <v>0</v>
      </c>
      <c r="O131" s="105">
        <v>0</v>
      </c>
      <c r="P131" s="105">
        <v>0</v>
      </c>
      <c r="Q131" s="105">
        <v>0</v>
      </c>
      <c r="R131" s="105">
        <v>0</v>
      </c>
      <c r="S131" s="105">
        <v>0</v>
      </c>
      <c r="T131" s="105">
        <v>0</v>
      </c>
      <c r="U131" s="105">
        <v>0</v>
      </c>
      <c r="V131" s="32"/>
      <c r="W131" s="32"/>
      <c r="X131" s="32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4"/>
      <c r="AP131" s="3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</row>
    <row r="132" spans="1:59" ht="78" customHeight="1" x14ac:dyDescent="0.2">
      <c r="A132" s="103" t="s">
        <v>642</v>
      </c>
      <c r="B132" s="167" t="s">
        <v>689</v>
      </c>
      <c r="C132" s="168"/>
      <c r="D132" s="168"/>
      <c r="E132" s="168"/>
      <c r="F132" s="169"/>
      <c r="G132" s="104" t="s">
        <v>541</v>
      </c>
      <c r="H132" s="82" t="s">
        <v>400</v>
      </c>
      <c r="I132" s="105">
        <v>30000</v>
      </c>
      <c r="J132" s="105">
        <v>0</v>
      </c>
      <c r="K132" s="105">
        <v>0</v>
      </c>
      <c r="L132" s="105">
        <v>0</v>
      </c>
      <c r="M132" s="105">
        <v>30000</v>
      </c>
      <c r="N132" s="105">
        <v>0</v>
      </c>
      <c r="O132" s="105">
        <v>0</v>
      </c>
      <c r="P132" s="105">
        <v>0</v>
      </c>
      <c r="Q132" s="105">
        <v>0</v>
      </c>
      <c r="R132" s="105">
        <v>0</v>
      </c>
      <c r="S132" s="105">
        <v>0</v>
      </c>
      <c r="T132" s="105">
        <v>0</v>
      </c>
      <c r="U132" s="105">
        <v>0</v>
      </c>
      <c r="V132" s="32"/>
      <c r="W132" s="32"/>
      <c r="X132" s="32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4"/>
      <c r="AP132" s="3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</row>
    <row r="133" spans="1:59" ht="78" customHeight="1" x14ac:dyDescent="0.2">
      <c r="A133" s="103" t="s">
        <v>643</v>
      </c>
      <c r="B133" s="167" t="s">
        <v>690</v>
      </c>
      <c r="C133" s="168"/>
      <c r="D133" s="168"/>
      <c r="E133" s="168"/>
      <c r="F133" s="169"/>
      <c r="G133" s="104" t="s">
        <v>541</v>
      </c>
      <c r="H133" s="82" t="s">
        <v>400</v>
      </c>
      <c r="I133" s="105">
        <v>52000</v>
      </c>
      <c r="J133" s="105">
        <v>0</v>
      </c>
      <c r="K133" s="105">
        <v>0</v>
      </c>
      <c r="L133" s="105">
        <v>0</v>
      </c>
      <c r="M133" s="105">
        <v>52000</v>
      </c>
      <c r="N133" s="105">
        <v>0</v>
      </c>
      <c r="O133" s="105">
        <v>0</v>
      </c>
      <c r="P133" s="105">
        <v>0</v>
      </c>
      <c r="Q133" s="105">
        <v>0</v>
      </c>
      <c r="R133" s="105">
        <v>0</v>
      </c>
      <c r="S133" s="105">
        <v>0</v>
      </c>
      <c r="T133" s="105">
        <v>0</v>
      </c>
      <c r="U133" s="105">
        <v>0</v>
      </c>
      <c r="V133" s="32"/>
      <c r="W133" s="32"/>
      <c r="X133" s="32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4"/>
      <c r="AP133" s="3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</row>
    <row r="134" spans="1:59" ht="78" customHeight="1" x14ac:dyDescent="0.2">
      <c r="A134" s="103" t="s">
        <v>644</v>
      </c>
      <c r="B134" s="167" t="s">
        <v>691</v>
      </c>
      <c r="C134" s="168"/>
      <c r="D134" s="168"/>
      <c r="E134" s="168"/>
      <c r="F134" s="169"/>
      <c r="G134" s="104" t="s">
        <v>543</v>
      </c>
      <c r="H134" s="82" t="s">
        <v>400</v>
      </c>
      <c r="I134" s="105">
        <v>30000</v>
      </c>
      <c r="J134" s="105">
        <v>0</v>
      </c>
      <c r="K134" s="105">
        <v>0</v>
      </c>
      <c r="L134" s="105">
        <v>30000</v>
      </c>
      <c r="M134" s="105">
        <v>0</v>
      </c>
      <c r="N134" s="105">
        <v>0</v>
      </c>
      <c r="O134" s="105">
        <v>0</v>
      </c>
      <c r="P134" s="105">
        <v>0</v>
      </c>
      <c r="Q134" s="105">
        <v>0</v>
      </c>
      <c r="R134" s="105">
        <v>0</v>
      </c>
      <c r="S134" s="105">
        <v>0</v>
      </c>
      <c r="T134" s="105">
        <v>0</v>
      </c>
      <c r="U134" s="105">
        <v>0</v>
      </c>
      <c r="V134" s="32"/>
      <c r="W134" s="32"/>
      <c r="X134" s="32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4"/>
      <c r="AP134" s="3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</row>
    <row r="135" spans="1:59" ht="78" customHeight="1" x14ac:dyDescent="0.2">
      <c r="A135" s="103" t="s">
        <v>645</v>
      </c>
      <c r="B135" s="167" t="s">
        <v>692</v>
      </c>
      <c r="C135" s="168"/>
      <c r="D135" s="168"/>
      <c r="E135" s="168"/>
      <c r="F135" s="169"/>
      <c r="G135" s="104" t="s">
        <v>543</v>
      </c>
      <c r="H135" s="82" t="s">
        <v>400</v>
      </c>
      <c r="I135" s="105">
        <v>61000</v>
      </c>
      <c r="J135" s="105">
        <v>0</v>
      </c>
      <c r="K135" s="105">
        <v>0</v>
      </c>
      <c r="L135" s="105">
        <v>61000</v>
      </c>
      <c r="M135" s="105">
        <v>0</v>
      </c>
      <c r="N135" s="105">
        <v>0</v>
      </c>
      <c r="O135" s="105">
        <v>0</v>
      </c>
      <c r="P135" s="105">
        <v>0</v>
      </c>
      <c r="Q135" s="105">
        <v>0</v>
      </c>
      <c r="R135" s="105">
        <v>0</v>
      </c>
      <c r="S135" s="105">
        <v>0</v>
      </c>
      <c r="T135" s="105">
        <v>0</v>
      </c>
      <c r="U135" s="105">
        <v>0</v>
      </c>
      <c r="V135" s="32"/>
      <c r="W135" s="32"/>
      <c r="X135" s="32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4"/>
      <c r="AP135" s="3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</row>
    <row r="136" spans="1:59" ht="78" customHeight="1" x14ac:dyDescent="0.2">
      <c r="A136" s="103" t="s">
        <v>646</v>
      </c>
      <c r="B136" s="167" t="s">
        <v>693</v>
      </c>
      <c r="C136" s="168"/>
      <c r="D136" s="168"/>
      <c r="E136" s="168"/>
      <c r="F136" s="169"/>
      <c r="G136" s="104" t="s">
        <v>606</v>
      </c>
      <c r="H136" s="82" t="s">
        <v>400</v>
      </c>
      <c r="I136" s="105">
        <v>37000</v>
      </c>
      <c r="J136" s="105">
        <v>0</v>
      </c>
      <c r="K136" s="105">
        <v>0</v>
      </c>
      <c r="L136" s="105">
        <v>0</v>
      </c>
      <c r="M136" s="105">
        <v>0</v>
      </c>
      <c r="N136" s="105">
        <v>0</v>
      </c>
      <c r="O136" s="105">
        <v>37000</v>
      </c>
      <c r="P136" s="105">
        <v>0</v>
      </c>
      <c r="Q136" s="105">
        <v>0</v>
      </c>
      <c r="R136" s="105">
        <v>0</v>
      </c>
      <c r="S136" s="105">
        <v>0</v>
      </c>
      <c r="T136" s="105">
        <v>0</v>
      </c>
      <c r="U136" s="105">
        <v>0</v>
      </c>
      <c r="V136" s="32"/>
      <c r="W136" s="32"/>
      <c r="X136" s="32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4"/>
      <c r="AP136" s="3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</row>
    <row r="137" spans="1:59" ht="78" customHeight="1" x14ac:dyDescent="0.2">
      <c r="A137" s="103" t="s">
        <v>647</v>
      </c>
      <c r="B137" s="167" t="s">
        <v>694</v>
      </c>
      <c r="C137" s="168"/>
      <c r="D137" s="168"/>
      <c r="E137" s="168"/>
      <c r="F137" s="169"/>
      <c r="G137" s="104" t="s">
        <v>606</v>
      </c>
      <c r="H137" s="82" t="s">
        <v>400</v>
      </c>
      <c r="I137" s="105">
        <v>74000</v>
      </c>
      <c r="J137" s="105">
        <v>0</v>
      </c>
      <c r="K137" s="105">
        <v>0</v>
      </c>
      <c r="L137" s="105">
        <v>0</v>
      </c>
      <c r="M137" s="105">
        <v>0</v>
      </c>
      <c r="N137" s="105">
        <v>0</v>
      </c>
      <c r="O137" s="105">
        <v>74000</v>
      </c>
      <c r="P137" s="105">
        <v>0</v>
      </c>
      <c r="Q137" s="105">
        <v>0</v>
      </c>
      <c r="R137" s="105">
        <v>0</v>
      </c>
      <c r="S137" s="105">
        <v>0</v>
      </c>
      <c r="T137" s="105">
        <v>0</v>
      </c>
      <c r="U137" s="105">
        <v>0</v>
      </c>
      <c r="V137" s="32"/>
      <c r="W137" s="32"/>
      <c r="X137" s="32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4"/>
      <c r="AP137" s="3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</row>
    <row r="138" spans="1:59" ht="78" customHeight="1" x14ac:dyDescent="0.2">
      <c r="A138" s="103" t="s">
        <v>648</v>
      </c>
      <c r="B138" s="167" t="s">
        <v>695</v>
      </c>
      <c r="C138" s="168"/>
      <c r="D138" s="168"/>
      <c r="E138" s="168"/>
      <c r="F138" s="169"/>
      <c r="G138" s="104" t="s">
        <v>609</v>
      </c>
      <c r="H138" s="82" t="s">
        <v>400</v>
      </c>
      <c r="I138" s="105">
        <v>92000</v>
      </c>
      <c r="J138" s="105">
        <v>0</v>
      </c>
      <c r="K138" s="105">
        <v>0</v>
      </c>
      <c r="L138" s="105">
        <v>92000</v>
      </c>
      <c r="M138" s="105">
        <v>0</v>
      </c>
      <c r="N138" s="105">
        <v>0</v>
      </c>
      <c r="O138" s="105">
        <v>0</v>
      </c>
      <c r="P138" s="105">
        <v>0</v>
      </c>
      <c r="Q138" s="105">
        <v>0</v>
      </c>
      <c r="R138" s="105">
        <v>0</v>
      </c>
      <c r="S138" s="105">
        <v>0</v>
      </c>
      <c r="T138" s="105">
        <v>0</v>
      </c>
      <c r="U138" s="105">
        <v>0</v>
      </c>
      <c r="V138" s="32"/>
      <c r="W138" s="32"/>
      <c r="X138" s="32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4"/>
      <c r="AP138" s="3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</row>
    <row r="139" spans="1:59" ht="78" customHeight="1" x14ac:dyDescent="0.2">
      <c r="A139" s="103" t="s">
        <v>649</v>
      </c>
      <c r="B139" s="167" t="s">
        <v>696</v>
      </c>
      <c r="C139" s="168"/>
      <c r="D139" s="168"/>
      <c r="E139" s="168"/>
      <c r="F139" s="169"/>
      <c r="G139" s="104" t="s">
        <v>609</v>
      </c>
      <c r="H139" s="82" t="s">
        <v>400</v>
      </c>
      <c r="I139" s="105">
        <v>200000</v>
      </c>
      <c r="J139" s="105">
        <v>0</v>
      </c>
      <c r="K139" s="105">
        <v>0</v>
      </c>
      <c r="L139" s="105">
        <v>0</v>
      </c>
      <c r="M139" s="105">
        <v>0</v>
      </c>
      <c r="N139" s="105">
        <v>200000</v>
      </c>
      <c r="O139" s="105">
        <v>0</v>
      </c>
      <c r="P139" s="105">
        <v>0</v>
      </c>
      <c r="Q139" s="105">
        <v>0</v>
      </c>
      <c r="R139" s="105">
        <v>0</v>
      </c>
      <c r="S139" s="105">
        <v>0</v>
      </c>
      <c r="T139" s="105">
        <v>0</v>
      </c>
      <c r="U139" s="105">
        <v>0</v>
      </c>
      <c r="V139" s="32"/>
      <c r="W139" s="32"/>
      <c r="X139" s="32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4"/>
      <c r="AP139" s="3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</row>
    <row r="140" spans="1:59" ht="78" customHeight="1" x14ac:dyDescent="0.2">
      <c r="A140" s="103" t="s">
        <v>650</v>
      </c>
      <c r="B140" s="167" t="s">
        <v>697</v>
      </c>
      <c r="C140" s="168"/>
      <c r="D140" s="168"/>
      <c r="E140" s="168"/>
      <c r="F140" s="169"/>
      <c r="G140" s="104" t="s">
        <v>545</v>
      </c>
      <c r="H140" s="82" t="s">
        <v>400</v>
      </c>
      <c r="I140" s="105">
        <v>25000</v>
      </c>
      <c r="J140" s="105">
        <v>0</v>
      </c>
      <c r="K140" s="105">
        <v>0</v>
      </c>
      <c r="L140" s="105">
        <v>0</v>
      </c>
      <c r="M140" s="105">
        <v>25000</v>
      </c>
      <c r="N140" s="105">
        <v>0</v>
      </c>
      <c r="O140" s="105">
        <v>0</v>
      </c>
      <c r="P140" s="105">
        <v>0</v>
      </c>
      <c r="Q140" s="105">
        <v>0</v>
      </c>
      <c r="R140" s="105">
        <v>0</v>
      </c>
      <c r="S140" s="105">
        <v>0</v>
      </c>
      <c r="T140" s="105">
        <v>0</v>
      </c>
      <c r="U140" s="105">
        <v>0</v>
      </c>
      <c r="V140" s="32"/>
      <c r="W140" s="32"/>
      <c r="X140" s="32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4"/>
      <c r="AP140" s="3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</row>
    <row r="141" spans="1:59" ht="78" customHeight="1" x14ac:dyDescent="0.2">
      <c r="A141" s="103" t="s">
        <v>651</v>
      </c>
      <c r="B141" s="167" t="s">
        <v>698</v>
      </c>
      <c r="C141" s="168"/>
      <c r="D141" s="168"/>
      <c r="E141" s="168"/>
      <c r="F141" s="169"/>
      <c r="G141" s="104" t="s">
        <v>545</v>
      </c>
      <c r="H141" s="82" t="s">
        <v>400</v>
      </c>
      <c r="I141" s="105">
        <v>75000</v>
      </c>
      <c r="J141" s="105">
        <v>0</v>
      </c>
      <c r="K141" s="105">
        <v>0</v>
      </c>
      <c r="L141" s="105">
        <v>0</v>
      </c>
      <c r="M141" s="105">
        <v>0</v>
      </c>
      <c r="N141" s="105">
        <v>75000</v>
      </c>
      <c r="O141" s="105">
        <v>0</v>
      </c>
      <c r="P141" s="105">
        <v>0</v>
      </c>
      <c r="Q141" s="105">
        <v>0</v>
      </c>
      <c r="R141" s="105">
        <v>0</v>
      </c>
      <c r="S141" s="105">
        <v>0</v>
      </c>
      <c r="T141" s="105">
        <v>0</v>
      </c>
      <c r="U141" s="105">
        <v>0</v>
      </c>
      <c r="V141" s="32"/>
      <c r="W141" s="32"/>
      <c r="X141" s="32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4"/>
      <c r="AP141" s="3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</row>
    <row r="142" spans="1:59" ht="78" customHeight="1" x14ac:dyDescent="0.2">
      <c r="A142" s="103" t="s">
        <v>230</v>
      </c>
      <c r="B142" s="167" t="s">
        <v>284</v>
      </c>
      <c r="C142" s="168"/>
      <c r="D142" s="168"/>
      <c r="E142" s="168"/>
      <c r="F142" s="169"/>
      <c r="G142" s="104"/>
      <c r="H142" s="82" t="s">
        <v>401</v>
      </c>
      <c r="I142" s="105">
        <v>453476000</v>
      </c>
      <c r="J142" s="105">
        <v>37789666.670000002</v>
      </c>
      <c r="K142" s="105">
        <v>37789666.670000002</v>
      </c>
      <c r="L142" s="105">
        <v>37789666.670000002</v>
      </c>
      <c r="M142" s="105">
        <v>37789666.670000002</v>
      </c>
      <c r="N142" s="105">
        <v>37789666.670000002</v>
      </c>
      <c r="O142" s="105">
        <v>37789666.670000002</v>
      </c>
      <c r="P142" s="105">
        <v>37789666.670000002</v>
      </c>
      <c r="Q142" s="105">
        <v>37789666.670000002</v>
      </c>
      <c r="R142" s="105">
        <v>37789666.670000002</v>
      </c>
      <c r="S142" s="105">
        <v>37789666.670000002</v>
      </c>
      <c r="T142" s="105">
        <v>37789666.670000002</v>
      </c>
      <c r="U142" s="105">
        <v>37789666.630000003</v>
      </c>
      <c r="V142" s="32"/>
      <c r="W142" s="32"/>
      <c r="X142" s="32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4"/>
      <c r="AP142" s="3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</row>
    <row r="143" spans="1:59" ht="78" customHeight="1" x14ac:dyDescent="0.2">
      <c r="A143" s="103" t="s">
        <v>652</v>
      </c>
      <c r="B143" s="167" t="s">
        <v>699</v>
      </c>
      <c r="C143" s="168"/>
      <c r="D143" s="168"/>
      <c r="E143" s="168"/>
      <c r="F143" s="169"/>
      <c r="G143" s="104" t="s">
        <v>569</v>
      </c>
      <c r="H143" s="82" t="s">
        <v>401</v>
      </c>
      <c r="I143" s="105">
        <v>13425648.82</v>
      </c>
      <c r="J143" s="105">
        <v>0</v>
      </c>
      <c r="K143" s="105">
        <v>0</v>
      </c>
      <c r="L143" s="105">
        <v>0</v>
      </c>
      <c r="M143" s="105">
        <v>0</v>
      </c>
      <c r="N143" s="105">
        <v>13425648.82</v>
      </c>
      <c r="O143" s="105">
        <v>0</v>
      </c>
      <c r="P143" s="105">
        <v>0</v>
      </c>
      <c r="Q143" s="105">
        <v>0</v>
      </c>
      <c r="R143" s="105">
        <v>0</v>
      </c>
      <c r="S143" s="105">
        <v>0</v>
      </c>
      <c r="T143" s="105">
        <v>0</v>
      </c>
      <c r="U143" s="105">
        <v>0</v>
      </c>
      <c r="V143" s="32"/>
      <c r="W143" s="32"/>
      <c r="X143" s="32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4"/>
      <c r="AP143" s="3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</row>
    <row r="144" spans="1:59" ht="78" customHeight="1" x14ac:dyDescent="0.2">
      <c r="A144" s="103" t="s">
        <v>231</v>
      </c>
      <c r="B144" s="167" t="s">
        <v>285</v>
      </c>
      <c r="C144" s="168"/>
      <c r="D144" s="168"/>
      <c r="E144" s="168"/>
      <c r="F144" s="169"/>
      <c r="G144" s="104" t="s">
        <v>534</v>
      </c>
      <c r="H144" s="82" t="s">
        <v>401</v>
      </c>
      <c r="I144" s="105">
        <v>65063451</v>
      </c>
      <c r="J144" s="105">
        <v>0</v>
      </c>
      <c r="K144" s="105">
        <v>0</v>
      </c>
      <c r="L144" s="105">
        <v>0</v>
      </c>
      <c r="M144" s="105">
        <v>0</v>
      </c>
      <c r="N144" s="105">
        <v>0</v>
      </c>
      <c r="O144" s="105">
        <v>0</v>
      </c>
      <c r="P144" s="105">
        <v>65063451</v>
      </c>
      <c r="Q144" s="105">
        <v>0</v>
      </c>
      <c r="R144" s="105">
        <v>0</v>
      </c>
      <c r="S144" s="105">
        <v>0</v>
      </c>
      <c r="T144" s="105">
        <v>0</v>
      </c>
      <c r="U144" s="105">
        <v>0</v>
      </c>
      <c r="V144" s="32"/>
      <c r="W144" s="32"/>
      <c r="X144" s="32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4"/>
      <c r="AP144" s="3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</row>
    <row r="145" spans="1:59" ht="78" customHeight="1" x14ac:dyDescent="0.2">
      <c r="A145" s="103" t="s">
        <v>232</v>
      </c>
      <c r="B145" s="167" t="s">
        <v>286</v>
      </c>
      <c r="C145" s="168"/>
      <c r="D145" s="168"/>
      <c r="E145" s="168"/>
      <c r="F145" s="169"/>
      <c r="G145" s="104" t="s">
        <v>704</v>
      </c>
      <c r="H145" s="82" t="s">
        <v>401</v>
      </c>
      <c r="I145" s="105">
        <v>16150156.27</v>
      </c>
      <c r="J145" s="105">
        <v>0</v>
      </c>
      <c r="K145" s="105">
        <v>3600000</v>
      </c>
      <c r="L145" s="105">
        <v>1800000</v>
      </c>
      <c r="M145" s="105">
        <v>1800000</v>
      </c>
      <c r="N145" s="105">
        <v>1800000</v>
      </c>
      <c r="O145" s="105">
        <v>0</v>
      </c>
      <c r="P145" s="105">
        <v>0</v>
      </c>
      <c r="Q145" s="105">
        <v>0</v>
      </c>
      <c r="R145" s="105">
        <v>1800000</v>
      </c>
      <c r="S145" s="105">
        <v>1800000</v>
      </c>
      <c r="T145" s="105">
        <v>1800000</v>
      </c>
      <c r="U145" s="105">
        <v>1750156.27</v>
      </c>
      <c r="V145" s="32"/>
      <c r="W145" s="32"/>
      <c r="X145" s="32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4"/>
      <c r="AP145" s="3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</row>
    <row r="146" spans="1:59" ht="55.5" customHeight="1" x14ac:dyDescent="0.2">
      <c r="A146" s="103" t="s">
        <v>653</v>
      </c>
      <c r="B146" s="167" t="s">
        <v>700</v>
      </c>
      <c r="C146" s="168"/>
      <c r="D146" s="168"/>
      <c r="E146" s="168"/>
      <c r="F146" s="169"/>
      <c r="G146" s="104" t="s">
        <v>705</v>
      </c>
      <c r="H146" s="82" t="s">
        <v>401</v>
      </c>
      <c r="I146" s="105">
        <v>15000000</v>
      </c>
      <c r="J146" s="105">
        <v>0</v>
      </c>
      <c r="K146" s="105">
        <v>1800000</v>
      </c>
      <c r="L146" s="105">
        <v>0</v>
      </c>
      <c r="M146" s="105">
        <v>0</v>
      </c>
      <c r="N146" s="105">
        <v>3150000</v>
      </c>
      <c r="O146" s="105">
        <v>10050000</v>
      </c>
      <c r="P146" s="105">
        <v>0</v>
      </c>
      <c r="Q146" s="105">
        <v>0</v>
      </c>
      <c r="R146" s="105">
        <v>0</v>
      </c>
      <c r="S146" s="105">
        <v>0</v>
      </c>
      <c r="T146" s="105">
        <v>0</v>
      </c>
      <c r="U146" s="105">
        <v>0</v>
      </c>
      <c r="V146" s="32"/>
      <c r="W146" s="32"/>
      <c r="X146" s="32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4"/>
      <c r="AP146" s="3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</row>
    <row r="147" spans="1:59" ht="78" customHeight="1" x14ac:dyDescent="0.2">
      <c r="A147" s="103" t="s">
        <v>453</v>
      </c>
      <c r="B147" s="167" t="s">
        <v>441</v>
      </c>
      <c r="C147" s="168"/>
      <c r="D147" s="168"/>
      <c r="E147" s="168"/>
      <c r="F147" s="169"/>
      <c r="G147" s="104" t="s">
        <v>706</v>
      </c>
      <c r="H147" s="82" t="s">
        <v>401</v>
      </c>
      <c r="I147" s="105">
        <v>848920</v>
      </c>
      <c r="J147" s="105">
        <v>0</v>
      </c>
      <c r="K147" s="105">
        <v>0</v>
      </c>
      <c r="L147" s="105">
        <v>0</v>
      </c>
      <c r="M147" s="105">
        <v>0</v>
      </c>
      <c r="N147" s="105">
        <v>848920</v>
      </c>
      <c r="O147" s="105">
        <v>0</v>
      </c>
      <c r="P147" s="105">
        <v>0</v>
      </c>
      <c r="Q147" s="105">
        <v>0</v>
      </c>
      <c r="R147" s="105">
        <v>0</v>
      </c>
      <c r="S147" s="105">
        <v>0</v>
      </c>
      <c r="T147" s="105">
        <v>0</v>
      </c>
      <c r="U147" s="105">
        <v>0</v>
      </c>
      <c r="V147" s="32"/>
      <c r="W147" s="32"/>
      <c r="X147" s="32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4"/>
      <c r="AP147" s="3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</row>
    <row r="148" spans="1:59" ht="43.5" customHeight="1" x14ac:dyDescent="0.2">
      <c r="A148" s="103" t="s">
        <v>376</v>
      </c>
      <c r="B148" s="167" t="s">
        <v>387</v>
      </c>
      <c r="C148" s="168"/>
      <c r="D148" s="168"/>
      <c r="E148" s="168"/>
      <c r="F148" s="169"/>
      <c r="G148" s="104" t="s">
        <v>707</v>
      </c>
      <c r="H148" s="82" t="s">
        <v>401</v>
      </c>
      <c r="I148" s="105">
        <v>946976.62</v>
      </c>
      <c r="J148" s="105">
        <v>0</v>
      </c>
      <c r="K148" s="105">
        <v>0</v>
      </c>
      <c r="L148" s="105">
        <v>0</v>
      </c>
      <c r="M148" s="105">
        <v>0</v>
      </c>
      <c r="N148" s="105">
        <v>946976.62</v>
      </c>
      <c r="O148" s="105">
        <v>0</v>
      </c>
      <c r="P148" s="105">
        <v>0</v>
      </c>
      <c r="Q148" s="105">
        <v>0</v>
      </c>
      <c r="R148" s="105">
        <v>0</v>
      </c>
      <c r="S148" s="105">
        <v>0</v>
      </c>
      <c r="T148" s="105">
        <v>0</v>
      </c>
      <c r="U148" s="105">
        <v>0</v>
      </c>
      <c r="V148" s="32"/>
      <c r="W148" s="32"/>
      <c r="X148" s="32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4"/>
      <c r="AP148" s="3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</row>
    <row r="149" spans="1:59" ht="43.5" customHeight="1" x14ac:dyDescent="0.2">
      <c r="A149" s="103" t="s">
        <v>233</v>
      </c>
      <c r="B149" s="167" t="s">
        <v>287</v>
      </c>
      <c r="C149" s="168"/>
      <c r="D149" s="168"/>
      <c r="E149" s="168"/>
      <c r="F149" s="169"/>
      <c r="G149" s="104" t="s">
        <v>720</v>
      </c>
      <c r="H149" s="82" t="s">
        <v>401</v>
      </c>
      <c r="I149" s="105">
        <v>105263.16</v>
      </c>
      <c r="J149" s="105">
        <v>0</v>
      </c>
      <c r="K149" s="105">
        <v>0</v>
      </c>
      <c r="L149" s="105">
        <v>105263.16</v>
      </c>
      <c r="M149" s="105">
        <v>0</v>
      </c>
      <c r="N149" s="105">
        <v>0</v>
      </c>
      <c r="O149" s="105">
        <v>0</v>
      </c>
      <c r="P149" s="105">
        <v>0</v>
      </c>
      <c r="Q149" s="105">
        <v>0</v>
      </c>
      <c r="R149" s="105">
        <v>0</v>
      </c>
      <c r="S149" s="105">
        <v>0</v>
      </c>
      <c r="T149" s="105">
        <v>0</v>
      </c>
      <c r="U149" s="105">
        <v>0</v>
      </c>
      <c r="V149" s="32"/>
      <c r="W149" s="32"/>
      <c r="X149" s="32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4"/>
      <c r="AP149" s="3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</row>
    <row r="150" spans="1:59" ht="43.5" customHeight="1" x14ac:dyDescent="0.2">
      <c r="A150" s="103" t="s">
        <v>233</v>
      </c>
      <c r="B150" s="167" t="s">
        <v>287</v>
      </c>
      <c r="C150" s="168"/>
      <c r="D150" s="168"/>
      <c r="E150" s="168"/>
      <c r="F150" s="169"/>
      <c r="G150" s="104" t="s">
        <v>722</v>
      </c>
      <c r="H150" s="82" t="s">
        <v>401</v>
      </c>
      <c r="I150" s="105">
        <v>105263.16</v>
      </c>
      <c r="J150" s="105">
        <v>0</v>
      </c>
      <c r="K150" s="105">
        <v>0</v>
      </c>
      <c r="L150" s="105">
        <v>105263.16</v>
      </c>
      <c r="M150" s="105">
        <v>0</v>
      </c>
      <c r="N150" s="105">
        <v>0</v>
      </c>
      <c r="O150" s="105">
        <v>0</v>
      </c>
      <c r="P150" s="105">
        <v>0</v>
      </c>
      <c r="Q150" s="105">
        <v>0</v>
      </c>
      <c r="R150" s="105">
        <v>0</v>
      </c>
      <c r="S150" s="105">
        <v>0</v>
      </c>
      <c r="T150" s="105">
        <v>0</v>
      </c>
      <c r="U150" s="105">
        <v>0</v>
      </c>
      <c r="V150" s="32"/>
      <c r="W150" s="32"/>
      <c r="X150" s="32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4"/>
      <c r="AP150" s="3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</row>
    <row r="151" spans="1:59" ht="54" customHeight="1" x14ac:dyDescent="0.2">
      <c r="A151" s="103" t="s">
        <v>233</v>
      </c>
      <c r="B151" s="167" t="s">
        <v>287</v>
      </c>
      <c r="C151" s="168"/>
      <c r="D151" s="168"/>
      <c r="E151" s="168"/>
      <c r="F151" s="169"/>
      <c r="G151" s="104" t="s">
        <v>721</v>
      </c>
      <c r="H151" s="82" t="s">
        <v>401</v>
      </c>
      <c r="I151" s="105">
        <v>168492.53</v>
      </c>
      <c r="J151" s="105">
        <v>0</v>
      </c>
      <c r="K151" s="105">
        <v>168492.53</v>
      </c>
      <c r="L151" s="105">
        <v>0</v>
      </c>
      <c r="M151" s="105">
        <v>0</v>
      </c>
      <c r="N151" s="105">
        <v>0</v>
      </c>
      <c r="O151" s="105">
        <v>0</v>
      </c>
      <c r="P151" s="105">
        <v>0</v>
      </c>
      <c r="Q151" s="105">
        <v>0</v>
      </c>
      <c r="R151" s="105">
        <v>0</v>
      </c>
      <c r="S151" s="105">
        <v>0</v>
      </c>
      <c r="T151" s="105">
        <v>0</v>
      </c>
      <c r="U151" s="105">
        <v>0</v>
      </c>
      <c r="V151" s="32"/>
      <c r="W151" s="32"/>
      <c r="X151" s="32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4"/>
      <c r="AP151" s="3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</row>
    <row r="152" spans="1:59" ht="54" customHeight="1" x14ac:dyDescent="0.2">
      <c r="A152" s="103" t="s">
        <v>234</v>
      </c>
      <c r="B152" s="167" t="s">
        <v>388</v>
      </c>
      <c r="C152" s="168"/>
      <c r="D152" s="168"/>
      <c r="E152" s="168"/>
      <c r="F152" s="169"/>
      <c r="G152" s="104"/>
      <c r="H152" s="82" t="s">
        <v>401</v>
      </c>
      <c r="I152" s="105">
        <v>21879200.100000001</v>
      </c>
      <c r="J152" s="105">
        <v>0</v>
      </c>
      <c r="K152" s="105">
        <v>0</v>
      </c>
      <c r="L152" s="105">
        <v>0</v>
      </c>
      <c r="M152" s="105">
        <v>884254.93</v>
      </c>
      <c r="N152" s="105">
        <v>2405220.2200000002</v>
      </c>
      <c r="O152" s="105">
        <v>3928564.11</v>
      </c>
      <c r="P152" s="105">
        <v>0</v>
      </c>
      <c r="Q152" s="105">
        <v>14064411.02</v>
      </c>
      <c r="R152" s="105">
        <v>0</v>
      </c>
      <c r="S152" s="105">
        <v>596749.81999999995</v>
      </c>
      <c r="T152" s="105">
        <v>0</v>
      </c>
      <c r="U152" s="105">
        <v>0</v>
      </c>
      <c r="V152" s="32"/>
      <c r="W152" s="32"/>
      <c r="X152" s="32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4"/>
      <c r="AP152" s="3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</row>
    <row r="153" spans="1:59" ht="78" customHeight="1" x14ac:dyDescent="0.2">
      <c r="A153" s="103" t="s">
        <v>493</v>
      </c>
      <c r="B153" s="167" t="s">
        <v>499</v>
      </c>
      <c r="C153" s="168"/>
      <c r="D153" s="168"/>
      <c r="E153" s="168"/>
      <c r="F153" s="169"/>
      <c r="G153" s="104" t="s">
        <v>723</v>
      </c>
      <c r="H153" s="82" t="s">
        <v>401</v>
      </c>
      <c r="I153" s="105">
        <v>61337952.090000004</v>
      </c>
      <c r="J153" s="105">
        <v>4502714.8099999996</v>
      </c>
      <c r="K153" s="105">
        <v>14775118.880000001</v>
      </c>
      <c r="L153" s="105">
        <v>18279569.890000001</v>
      </c>
      <c r="M153" s="105">
        <v>4502714.8099999996</v>
      </c>
      <c r="N153" s="105">
        <v>4502714.8099999996</v>
      </c>
      <c r="O153" s="105">
        <v>14775118.890000001</v>
      </c>
      <c r="P153" s="105">
        <v>0</v>
      </c>
      <c r="Q153" s="105">
        <v>0</v>
      </c>
      <c r="R153" s="105">
        <v>0</v>
      </c>
      <c r="S153" s="105">
        <v>0</v>
      </c>
      <c r="T153" s="105">
        <v>0</v>
      </c>
      <c r="U153" s="105">
        <v>0</v>
      </c>
      <c r="V153" s="32"/>
      <c r="W153" s="32"/>
      <c r="X153" s="32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4"/>
      <c r="AP153" s="3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</row>
    <row r="154" spans="1:59" ht="54" customHeight="1" x14ac:dyDescent="0.2">
      <c r="A154" s="103" t="s">
        <v>493</v>
      </c>
      <c r="B154" s="167" t="s">
        <v>499</v>
      </c>
      <c r="C154" s="168"/>
      <c r="D154" s="168"/>
      <c r="E154" s="168"/>
      <c r="F154" s="169"/>
      <c r="G154" s="104" t="s">
        <v>557</v>
      </c>
      <c r="H154" s="82" t="s">
        <v>401</v>
      </c>
      <c r="I154" s="105">
        <v>6391252.7400000002</v>
      </c>
      <c r="J154" s="105">
        <v>0</v>
      </c>
      <c r="K154" s="105">
        <v>0</v>
      </c>
      <c r="L154" s="105">
        <v>6391252.7400000002</v>
      </c>
      <c r="M154" s="105">
        <v>0</v>
      </c>
      <c r="N154" s="105">
        <v>0</v>
      </c>
      <c r="O154" s="105">
        <v>0</v>
      </c>
      <c r="P154" s="105">
        <v>0</v>
      </c>
      <c r="Q154" s="105">
        <v>0</v>
      </c>
      <c r="R154" s="105">
        <v>0</v>
      </c>
      <c r="S154" s="105">
        <v>0</v>
      </c>
      <c r="T154" s="105">
        <v>0</v>
      </c>
      <c r="U154" s="105">
        <v>0</v>
      </c>
      <c r="V154" s="32"/>
      <c r="W154" s="32"/>
      <c r="X154" s="32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4"/>
      <c r="AP154" s="3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</row>
    <row r="155" spans="1:59" ht="54" customHeight="1" x14ac:dyDescent="0.2">
      <c r="A155" s="103" t="s">
        <v>235</v>
      </c>
      <c r="B155" s="167" t="s">
        <v>288</v>
      </c>
      <c r="C155" s="168"/>
      <c r="D155" s="168"/>
      <c r="E155" s="168"/>
      <c r="F155" s="169"/>
      <c r="G155" s="104" t="s">
        <v>529</v>
      </c>
      <c r="H155" s="82" t="s">
        <v>401</v>
      </c>
      <c r="I155" s="105">
        <v>100000</v>
      </c>
      <c r="J155" s="105">
        <v>0</v>
      </c>
      <c r="K155" s="105">
        <v>0</v>
      </c>
      <c r="L155" s="105">
        <v>100000</v>
      </c>
      <c r="M155" s="105">
        <v>0</v>
      </c>
      <c r="N155" s="105">
        <v>0</v>
      </c>
      <c r="O155" s="105">
        <v>0</v>
      </c>
      <c r="P155" s="105">
        <v>0</v>
      </c>
      <c r="Q155" s="105">
        <v>0</v>
      </c>
      <c r="R155" s="105">
        <v>0</v>
      </c>
      <c r="S155" s="105">
        <v>0</v>
      </c>
      <c r="T155" s="105">
        <v>0</v>
      </c>
      <c r="U155" s="105">
        <v>0</v>
      </c>
      <c r="V155" s="32"/>
      <c r="W155" s="32"/>
      <c r="X155" s="32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4"/>
      <c r="AP155" s="3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1:59" ht="54" customHeight="1" x14ac:dyDescent="0.2">
      <c r="A156" s="103" t="s">
        <v>654</v>
      </c>
      <c r="B156" s="167" t="s">
        <v>701</v>
      </c>
      <c r="C156" s="168"/>
      <c r="D156" s="168"/>
      <c r="E156" s="168"/>
      <c r="F156" s="169"/>
      <c r="G156" s="104" t="s">
        <v>552</v>
      </c>
      <c r="H156" s="82" t="s">
        <v>401</v>
      </c>
      <c r="I156" s="105">
        <v>6457448.5599999996</v>
      </c>
      <c r="J156" s="105">
        <v>0</v>
      </c>
      <c r="K156" s="105">
        <v>0</v>
      </c>
      <c r="L156" s="105">
        <v>0</v>
      </c>
      <c r="M156" s="105">
        <v>6457448.5599999996</v>
      </c>
      <c r="N156" s="105">
        <v>0</v>
      </c>
      <c r="O156" s="105">
        <v>0</v>
      </c>
      <c r="P156" s="105">
        <v>0</v>
      </c>
      <c r="Q156" s="105">
        <v>0</v>
      </c>
      <c r="R156" s="105">
        <v>0</v>
      </c>
      <c r="S156" s="105">
        <v>0</v>
      </c>
      <c r="T156" s="105">
        <v>0</v>
      </c>
      <c r="U156" s="105">
        <v>0</v>
      </c>
      <c r="V156" s="32"/>
      <c r="W156" s="32"/>
      <c r="X156" s="32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4"/>
      <c r="AP156" s="3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1:59" ht="54" customHeight="1" x14ac:dyDescent="0.2">
      <c r="A157" s="103" t="s">
        <v>655</v>
      </c>
      <c r="B157" s="167" t="s">
        <v>702</v>
      </c>
      <c r="C157" s="168"/>
      <c r="D157" s="168"/>
      <c r="E157" s="168"/>
      <c r="F157" s="169"/>
      <c r="G157" s="104" t="s">
        <v>554</v>
      </c>
      <c r="H157" s="82" t="s">
        <v>401</v>
      </c>
      <c r="I157" s="105">
        <v>807500</v>
      </c>
      <c r="J157" s="105">
        <v>0</v>
      </c>
      <c r="K157" s="105">
        <v>0</v>
      </c>
      <c r="L157" s="105">
        <v>0</v>
      </c>
      <c r="M157" s="105">
        <v>807500</v>
      </c>
      <c r="N157" s="105">
        <v>0</v>
      </c>
      <c r="O157" s="105">
        <v>0</v>
      </c>
      <c r="P157" s="105">
        <v>0</v>
      </c>
      <c r="Q157" s="105">
        <v>0</v>
      </c>
      <c r="R157" s="105">
        <v>0</v>
      </c>
      <c r="S157" s="105">
        <v>0</v>
      </c>
      <c r="T157" s="105">
        <v>0</v>
      </c>
      <c r="U157" s="105">
        <v>0</v>
      </c>
      <c r="V157" s="32"/>
      <c r="W157" s="32"/>
      <c r="X157" s="32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4"/>
      <c r="AP157" s="3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ht="48" customHeight="1" x14ac:dyDescent="0.2">
      <c r="A158" s="103" t="s">
        <v>454</v>
      </c>
      <c r="B158" s="167" t="s">
        <v>389</v>
      </c>
      <c r="C158" s="168"/>
      <c r="D158" s="168"/>
      <c r="E158" s="168"/>
      <c r="F158" s="169"/>
      <c r="G158" s="104" t="s">
        <v>573</v>
      </c>
      <c r="H158" s="82" t="s">
        <v>401</v>
      </c>
      <c r="I158" s="105">
        <v>875610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105">
        <v>0</v>
      </c>
      <c r="P158" s="105">
        <v>875610</v>
      </c>
      <c r="Q158" s="105">
        <v>0</v>
      </c>
      <c r="R158" s="105">
        <v>0</v>
      </c>
      <c r="S158" s="105">
        <v>0</v>
      </c>
      <c r="T158" s="105">
        <v>0</v>
      </c>
      <c r="U158" s="105">
        <v>0</v>
      </c>
      <c r="V158" s="32"/>
      <c r="W158" s="32"/>
      <c r="X158" s="32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4"/>
      <c r="AP158" s="3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ht="48" customHeight="1" x14ac:dyDescent="0.2">
      <c r="A159" s="103" t="s">
        <v>454</v>
      </c>
      <c r="B159" s="167" t="s">
        <v>390</v>
      </c>
      <c r="C159" s="168"/>
      <c r="D159" s="168"/>
      <c r="E159" s="168"/>
      <c r="F159" s="169"/>
      <c r="G159" s="104" t="s">
        <v>579</v>
      </c>
      <c r="H159" s="82" t="s">
        <v>401</v>
      </c>
      <c r="I159" s="105">
        <v>1965200</v>
      </c>
      <c r="J159" s="105">
        <v>0</v>
      </c>
      <c r="K159" s="105">
        <v>0</v>
      </c>
      <c r="L159" s="105">
        <v>0</v>
      </c>
      <c r="M159" s="105">
        <v>0</v>
      </c>
      <c r="N159" s="105">
        <v>0</v>
      </c>
      <c r="O159" s="105">
        <v>0</v>
      </c>
      <c r="P159" s="105">
        <v>1965200</v>
      </c>
      <c r="Q159" s="105">
        <v>0</v>
      </c>
      <c r="R159" s="105">
        <v>0</v>
      </c>
      <c r="S159" s="105">
        <v>0</v>
      </c>
      <c r="T159" s="105">
        <v>0</v>
      </c>
      <c r="U159" s="105">
        <v>0</v>
      </c>
      <c r="V159" s="32"/>
      <c r="W159" s="32"/>
      <c r="X159" s="32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4"/>
      <c r="AP159" s="3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ht="48" customHeight="1" x14ac:dyDescent="0.2">
      <c r="A160" s="103" t="s">
        <v>454</v>
      </c>
      <c r="B160" s="167" t="s">
        <v>442</v>
      </c>
      <c r="C160" s="168"/>
      <c r="D160" s="168"/>
      <c r="E160" s="168"/>
      <c r="F160" s="169"/>
      <c r="G160" s="104" t="s">
        <v>586</v>
      </c>
      <c r="H160" s="82" t="s">
        <v>401</v>
      </c>
      <c r="I160" s="105">
        <v>949000</v>
      </c>
      <c r="J160" s="105">
        <v>0</v>
      </c>
      <c r="K160" s="105">
        <v>0</v>
      </c>
      <c r="L160" s="105">
        <v>0</v>
      </c>
      <c r="M160" s="105">
        <v>0</v>
      </c>
      <c r="N160" s="105">
        <v>0</v>
      </c>
      <c r="O160" s="105">
        <v>949000</v>
      </c>
      <c r="P160" s="105">
        <v>0</v>
      </c>
      <c r="Q160" s="105">
        <v>0</v>
      </c>
      <c r="R160" s="105">
        <v>0</v>
      </c>
      <c r="S160" s="105">
        <v>0</v>
      </c>
      <c r="T160" s="105">
        <v>0</v>
      </c>
      <c r="U160" s="105">
        <v>0</v>
      </c>
      <c r="V160" s="32"/>
      <c r="W160" s="32"/>
      <c r="X160" s="32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4"/>
      <c r="AP160" s="3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ht="48" customHeight="1" x14ac:dyDescent="0.2">
      <c r="A161" s="103" t="s">
        <v>454</v>
      </c>
      <c r="B161" s="167" t="s">
        <v>443</v>
      </c>
      <c r="C161" s="168"/>
      <c r="D161" s="168"/>
      <c r="E161" s="168"/>
      <c r="F161" s="169"/>
      <c r="G161" s="104" t="s">
        <v>590</v>
      </c>
      <c r="H161" s="82" t="s">
        <v>401</v>
      </c>
      <c r="I161" s="105">
        <v>1971508</v>
      </c>
      <c r="J161" s="105">
        <v>0</v>
      </c>
      <c r="K161" s="105">
        <v>0</v>
      </c>
      <c r="L161" s="105">
        <v>0</v>
      </c>
      <c r="M161" s="105">
        <v>0</v>
      </c>
      <c r="N161" s="105">
        <v>0</v>
      </c>
      <c r="O161" s="105">
        <v>0</v>
      </c>
      <c r="P161" s="105">
        <v>1971508</v>
      </c>
      <c r="Q161" s="105">
        <v>0</v>
      </c>
      <c r="R161" s="105">
        <v>0</v>
      </c>
      <c r="S161" s="105">
        <v>0</v>
      </c>
      <c r="T161" s="105">
        <v>0</v>
      </c>
      <c r="U161" s="105">
        <v>0</v>
      </c>
      <c r="V161" s="32"/>
      <c r="W161" s="32"/>
      <c r="X161" s="32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4"/>
      <c r="AP161" s="3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ht="78" customHeight="1" x14ac:dyDescent="0.2">
      <c r="A162" s="103" t="s">
        <v>454</v>
      </c>
      <c r="B162" s="167" t="s">
        <v>391</v>
      </c>
      <c r="C162" s="168"/>
      <c r="D162" s="168"/>
      <c r="E162" s="168"/>
      <c r="F162" s="169"/>
      <c r="G162" s="104" t="s">
        <v>594</v>
      </c>
      <c r="H162" s="82" t="s">
        <v>401</v>
      </c>
      <c r="I162" s="105">
        <v>1214419</v>
      </c>
      <c r="J162" s="105">
        <v>0</v>
      </c>
      <c r="K162" s="105">
        <v>0</v>
      </c>
      <c r="L162" s="105">
        <v>0</v>
      </c>
      <c r="M162" s="105">
        <v>0</v>
      </c>
      <c r="N162" s="105">
        <v>0</v>
      </c>
      <c r="O162" s="105">
        <v>1214419</v>
      </c>
      <c r="P162" s="105">
        <v>0</v>
      </c>
      <c r="Q162" s="105">
        <v>0</v>
      </c>
      <c r="R162" s="105">
        <v>0</v>
      </c>
      <c r="S162" s="105">
        <v>0</v>
      </c>
      <c r="T162" s="105">
        <v>0</v>
      </c>
      <c r="U162" s="105">
        <v>0</v>
      </c>
      <c r="V162" s="32"/>
      <c r="W162" s="32"/>
      <c r="X162" s="32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4"/>
      <c r="AP162" s="3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ht="78" customHeight="1" x14ac:dyDescent="0.2">
      <c r="A163" s="103" t="s">
        <v>454</v>
      </c>
      <c r="B163" s="167" t="s">
        <v>392</v>
      </c>
      <c r="C163" s="168"/>
      <c r="D163" s="168"/>
      <c r="E163" s="168"/>
      <c r="F163" s="169"/>
      <c r="G163" s="104" t="s">
        <v>611</v>
      </c>
      <c r="H163" s="82" t="s">
        <v>401</v>
      </c>
      <c r="I163" s="105">
        <v>1697171</v>
      </c>
      <c r="J163" s="105">
        <v>0</v>
      </c>
      <c r="K163" s="105">
        <v>0</v>
      </c>
      <c r="L163" s="105">
        <v>0</v>
      </c>
      <c r="M163" s="105">
        <v>0</v>
      </c>
      <c r="N163" s="105">
        <v>0</v>
      </c>
      <c r="O163" s="105">
        <v>0</v>
      </c>
      <c r="P163" s="105">
        <v>1697171</v>
      </c>
      <c r="Q163" s="105">
        <v>0</v>
      </c>
      <c r="R163" s="105">
        <v>0</v>
      </c>
      <c r="S163" s="105">
        <v>0</v>
      </c>
      <c r="T163" s="105">
        <v>0</v>
      </c>
      <c r="U163" s="105">
        <v>0</v>
      </c>
      <c r="V163" s="32"/>
      <c r="W163" s="32"/>
      <c r="X163" s="32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4"/>
      <c r="AP163" s="3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ht="78" customHeight="1" x14ac:dyDescent="0.2">
      <c r="A164" s="103" t="s">
        <v>737</v>
      </c>
      <c r="B164" s="167" t="s">
        <v>731</v>
      </c>
      <c r="C164" s="168"/>
      <c r="D164" s="168"/>
      <c r="E164" s="168"/>
      <c r="F164" s="169"/>
      <c r="G164" s="104" t="s">
        <v>740</v>
      </c>
      <c r="H164" s="82" t="s">
        <v>401</v>
      </c>
      <c r="I164" s="105">
        <v>1265331.5</v>
      </c>
      <c r="J164" s="105">
        <v>0</v>
      </c>
      <c r="K164" s="105">
        <v>0</v>
      </c>
      <c r="L164" s="105">
        <v>0</v>
      </c>
      <c r="M164" s="105">
        <v>1265331.5</v>
      </c>
      <c r="N164" s="105">
        <v>0</v>
      </c>
      <c r="O164" s="105">
        <v>0</v>
      </c>
      <c r="P164" s="105">
        <v>0</v>
      </c>
      <c r="Q164" s="105">
        <v>0</v>
      </c>
      <c r="R164" s="105">
        <v>0</v>
      </c>
      <c r="S164" s="105">
        <v>0</v>
      </c>
      <c r="T164" s="105">
        <v>0</v>
      </c>
      <c r="U164" s="105">
        <v>0</v>
      </c>
      <c r="V164" s="32"/>
      <c r="W164" s="32"/>
      <c r="X164" s="32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4"/>
      <c r="AP164" s="3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ht="78" customHeight="1" x14ac:dyDescent="0.2">
      <c r="A165" s="103" t="s">
        <v>236</v>
      </c>
      <c r="B165" s="167" t="s">
        <v>289</v>
      </c>
      <c r="C165" s="168"/>
      <c r="D165" s="168"/>
      <c r="E165" s="168"/>
      <c r="F165" s="169"/>
      <c r="G165" s="104" t="s">
        <v>59</v>
      </c>
      <c r="H165" s="82" t="s">
        <v>401</v>
      </c>
      <c r="I165" s="105">
        <v>346816.54</v>
      </c>
      <c r="J165" s="105">
        <v>22833.55</v>
      </c>
      <c r="K165" s="105">
        <v>22833.55</v>
      </c>
      <c r="L165" s="105">
        <v>22833.55</v>
      </c>
      <c r="M165" s="105">
        <v>22833.55</v>
      </c>
      <c r="N165" s="105">
        <v>22833.55</v>
      </c>
      <c r="O165" s="105">
        <v>22833.55</v>
      </c>
      <c r="P165" s="105">
        <v>73126.98</v>
      </c>
      <c r="Q165" s="105">
        <v>22833.55</v>
      </c>
      <c r="R165" s="105">
        <v>22833.55</v>
      </c>
      <c r="S165" s="105">
        <v>68146.350000000006</v>
      </c>
      <c r="T165" s="105">
        <v>0</v>
      </c>
      <c r="U165" s="105">
        <v>22874.81</v>
      </c>
      <c r="V165" s="32"/>
      <c r="W165" s="32"/>
      <c r="X165" s="32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4"/>
      <c r="AP165" s="3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66" spans="1:59" ht="78" customHeight="1" x14ac:dyDescent="0.2">
      <c r="A166" s="103" t="s">
        <v>455</v>
      </c>
      <c r="B166" s="167" t="s">
        <v>290</v>
      </c>
      <c r="C166" s="168"/>
      <c r="D166" s="168"/>
      <c r="E166" s="168"/>
      <c r="F166" s="169"/>
      <c r="G166" s="104" t="s">
        <v>60</v>
      </c>
      <c r="H166" s="82" t="s">
        <v>401</v>
      </c>
      <c r="I166" s="105">
        <v>1447512.23</v>
      </c>
      <c r="J166" s="105">
        <v>87464.14</v>
      </c>
      <c r="K166" s="105">
        <v>87464.14</v>
      </c>
      <c r="L166" s="105">
        <v>169636.68</v>
      </c>
      <c r="M166" s="105">
        <v>163430.81</v>
      </c>
      <c r="N166" s="105">
        <v>87464.14</v>
      </c>
      <c r="O166" s="105">
        <v>140068.18</v>
      </c>
      <c r="P166" s="105">
        <v>224907.89</v>
      </c>
      <c r="Q166" s="105">
        <v>47159.69</v>
      </c>
      <c r="R166" s="105">
        <v>126524.14</v>
      </c>
      <c r="S166" s="105">
        <v>138464.14000000001</v>
      </c>
      <c r="T166" s="105">
        <v>87464.14</v>
      </c>
      <c r="U166" s="105">
        <v>87464.14</v>
      </c>
      <c r="V166" s="32"/>
      <c r="W166" s="32"/>
      <c r="X166" s="32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4"/>
      <c r="AP166" s="3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ht="78" customHeight="1" x14ac:dyDescent="0.2">
      <c r="A167" s="103" t="s">
        <v>237</v>
      </c>
      <c r="B167" s="167" t="s">
        <v>291</v>
      </c>
      <c r="C167" s="168"/>
      <c r="D167" s="168"/>
      <c r="E167" s="168"/>
      <c r="F167" s="169"/>
      <c r="G167" s="104" t="s">
        <v>61</v>
      </c>
      <c r="H167" s="82" t="s">
        <v>401</v>
      </c>
      <c r="I167" s="105">
        <v>670278.15</v>
      </c>
      <c r="J167" s="105">
        <v>48736.1</v>
      </c>
      <c r="K167" s="105">
        <v>48736.1</v>
      </c>
      <c r="L167" s="105">
        <v>48736.1</v>
      </c>
      <c r="M167" s="105">
        <v>48736.1</v>
      </c>
      <c r="N167" s="105">
        <v>163770.48000000001</v>
      </c>
      <c r="O167" s="105">
        <v>0</v>
      </c>
      <c r="P167" s="105">
        <v>48736.1</v>
      </c>
      <c r="Q167" s="105">
        <v>48736.1</v>
      </c>
      <c r="R167" s="105">
        <v>67882.77</v>
      </c>
      <c r="S167" s="105">
        <v>48736.1</v>
      </c>
      <c r="T167" s="105">
        <v>48736.1</v>
      </c>
      <c r="U167" s="105">
        <v>48736.1</v>
      </c>
      <c r="V167" s="32"/>
      <c r="W167" s="32"/>
      <c r="X167" s="32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4"/>
      <c r="AP167" s="3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</row>
    <row r="168" spans="1:59" ht="78" customHeight="1" x14ac:dyDescent="0.2">
      <c r="A168" s="103" t="s">
        <v>456</v>
      </c>
      <c r="B168" s="167" t="s">
        <v>292</v>
      </c>
      <c r="C168" s="168"/>
      <c r="D168" s="168"/>
      <c r="E168" s="168"/>
      <c r="F168" s="169"/>
      <c r="G168" s="104" t="s">
        <v>62</v>
      </c>
      <c r="H168" s="82" t="s">
        <v>401</v>
      </c>
      <c r="I168" s="105">
        <v>33000</v>
      </c>
      <c r="J168" s="105">
        <v>0</v>
      </c>
      <c r="K168" s="105">
        <v>0</v>
      </c>
      <c r="L168" s="105">
        <v>0</v>
      </c>
      <c r="M168" s="105">
        <v>33000</v>
      </c>
      <c r="N168" s="105">
        <v>0</v>
      </c>
      <c r="O168" s="105">
        <v>0</v>
      </c>
      <c r="P168" s="105">
        <v>0</v>
      </c>
      <c r="Q168" s="105">
        <v>0</v>
      </c>
      <c r="R168" s="105">
        <v>0</v>
      </c>
      <c r="S168" s="105">
        <v>0</v>
      </c>
      <c r="T168" s="105">
        <v>0</v>
      </c>
      <c r="U168" s="105">
        <v>0</v>
      </c>
      <c r="V168" s="32"/>
      <c r="W168" s="32"/>
      <c r="X168" s="32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4"/>
      <c r="AP168" s="3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</row>
    <row r="169" spans="1:59" ht="78" customHeight="1" x14ac:dyDescent="0.2">
      <c r="A169" s="103" t="s">
        <v>238</v>
      </c>
      <c r="B169" s="167" t="s">
        <v>293</v>
      </c>
      <c r="C169" s="168"/>
      <c r="D169" s="168"/>
      <c r="E169" s="168"/>
      <c r="F169" s="169"/>
      <c r="G169" s="104" t="s">
        <v>63</v>
      </c>
      <c r="H169" s="82" t="s">
        <v>401</v>
      </c>
      <c r="I169" s="105">
        <v>2225160.31</v>
      </c>
      <c r="J169" s="105">
        <v>74700</v>
      </c>
      <c r="K169" s="105">
        <v>167200</v>
      </c>
      <c r="L169" s="105">
        <v>167200</v>
      </c>
      <c r="M169" s="105">
        <v>167200</v>
      </c>
      <c r="N169" s="105">
        <v>167200</v>
      </c>
      <c r="O169" s="105">
        <v>222200</v>
      </c>
      <c r="P169" s="105">
        <v>252700</v>
      </c>
      <c r="Q169" s="105">
        <v>356948</v>
      </c>
      <c r="R169" s="105">
        <v>257191.03</v>
      </c>
      <c r="S169" s="105">
        <v>154200</v>
      </c>
      <c r="T169" s="105">
        <v>167200</v>
      </c>
      <c r="U169" s="105">
        <v>71221.279999999999</v>
      </c>
      <c r="V169" s="32"/>
      <c r="W169" s="32"/>
      <c r="X169" s="32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4"/>
      <c r="AP169" s="3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</row>
    <row r="170" spans="1:59" ht="78" customHeight="1" x14ac:dyDescent="0.2">
      <c r="A170" s="103" t="s">
        <v>239</v>
      </c>
      <c r="B170" s="167" t="s">
        <v>294</v>
      </c>
      <c r="C170" s="168"/>
      <c r="D170" s="168"/>
      <c r="E170" s="168"/>
      <c r="F170" s="169"/>
      <c r="G170" s="104" t="s">
        <v>510</v>
      </c>
      <c r="H170" s="82" t="s">
        <v>401</v>
      </c>
      <c r="I170" s="105">
        <v>18632840.25</v>
      </c>
      <c r="J170" s="105">
        <v>2350000</v>
      </c>
      <c r="K170" s="105">
        <v>2470000</v>
      </c>
      <c r="L170" s="105">
        <v>2870000</v>
      </c>
      <c r="M170" s="105">
        <v>2610000</v>
      </c>
      <c r="N170" s="105">
        <v>2470000</v>
      </c>
      <c r="O170" s="105">
        <v>1680000</v>
      </c>
      <c r="P170" s="105">
        <v>790000</v>
      </c>
      <c r="Q170" s="105">
        <v>800000</v>
      </c>
      <c r="R170" s="105">
        <v>820000</v>
      </c>
      <c r="S170" s="105">
        <v>772005.74</v>
      </c>
      <c r="T170" s="105">
        <v>746267.69</v>
      </c>
      <c r="U170" s="105">
        <v>254566.82</v>
      </c>
      <c r="V170" s="32"/>
      <c r="W170" s="32"/>
      <c r="X170" s="32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4"/>
      <c r="AP170" s="3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</row>
    <row r="171" spans="1:59" ht="78" customHeight="1" x14ac:dyDescent="0.2">
      <c r="A171" s="103" t="s">
        <v>240</v>
      </c>
      <c r="B171" s="167" t="s">
        <v>295</v>
      </c>
      <c r="C171" s="168"/>
      <c r="D171" s="168"/>
      <c r="E171" s="168"/>
      <c r="F171" s="169"/>
      <c r="G171" s="104" t="s">
        <v>55</v>
      </c>
      <c r="H171" s="82" t="s">
        <v>401</v>
      </c>
      <c r="I171" s="105">
        <v>59486560.560000002</v>
      </c>
      <c r="J171" s="105">
        <v>2500000</v>
      </c>
      <c r="K171" s="105">
        <v>5000000</v>
      </c>
      <c r="L171" s="105">
        <v>5000000</v>
      </c>
      <c r="M171" s="105">
        <v>7500000</v>
      </c>
      <c r="N171" s="105">
        <v>9000000</v>
      </c>
      <c r="O171" s="105">
        <v>8436000</v>
      </c>
      <c r="P171" s="105">
        <v>2500000</v>
      </c>
      <c r="Q171" s="105">
        <v>2200000</v>
      </c>
      <c r="R171" s="105">
        <v>750000</v>
      </c>
      <c r="S171" s="105">
        <v>5000000</v>
      </c>
      <c r="T171" s="105">
        <v>5000000</v>
      </c>
      <c r="U171" s="105">
        <v>6600560.5599999996</v>
      </c>
      <c r="V171" s="32"/>
      <c r="W171" s="32"/>
      <c r="X171" s="32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4"/>
      <c r="AP171" s="3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</row>
    <row r="172" spans="1:59" ht="78" customHeight="1" x14ac:dyDescent="0.2">
      <c r="A172" s="103" t="s">
        <v>241</v>
      </c>
      <c r="B172" s="167" t="s">
        <v>296</v>
      </c>
      <c r="C172" s="168"/>
      <c r="D172" s="168"/>
      <c r="E172" s="168"/>
      <c r="F172" s="169"/>
      <c r="G172" s="104" t="s">
        <v>56</v>
      </c>
      <c r="H172" s="82" t="s">
        <v>401</v>
      </c>
      <c r="I172" s="105">
        <v>170772273.59999999</v>
      </c>
      <c r="J172" s="105">
        <v>7416000</v>
      </c>
      <c r="K172" s="105">
        <v>14566000</v>
      </c>
      <c r="L172" s="105">
        <v>14566000</v>
      </c>
      <c r="M172" s="105">
        <v>21641000</v>
      </c>
      <c r="N172" s="105">
        <v>31016000</v>
      </c>
      <c r="O172" s="105">
        <v>25216000</v>
      </c>
      <c r="P172" s="105">
        <v>3616000</v>
      </c>
      <c r="Q172" s="105">
        <v>2926000</v>
      </c>
      <c r="R172" s="105">
        <v>3016000</v>
      </c>
      <c r="S172" s="105">
        <v>14566000</v>
      </c>
      <c r="T172" s="105">
        <v>14566748</v>
      </c>
      <c r="U172" s="105">
        <v>17660525.600000001</v>
      </c>
      <c r="V172" s="32"/>
      <c r="W172" s="32"/>
      <c r="X172" s="32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4"/>
      <c r="AP172" s="3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</row>
    <row r="173" spans="1:59" ht="78" customHeight="1" x14ac:dyDescent="0.2">
      <c r="A173" s="103" t="s">
        <v>457</v>
      </c>
      <c r="B173" s="167" t="s">
        <v>393</v>
      </c>
      <c r="C173" s="168"/>
      <c r="D173" s="168"/>
      <c r="E173" s="168"/>
      <c r="F173" s="169"/>
      <c r="G173" s="104" t="s">
        <v>359</v>
      </c>
      <c r="H173" s="82" t="s">
        <v>401</v>
      </c>
      <c r="I173" s="105">
        <v>1897056.18</v>
      </c>
      <c r="J173" s="105">
        <v>0</v>
      </c>
      <c r="K173" s="105">
        <v>0</v>
      </c>
      <c r="L173" s="105">
        <v>0</v>
      </c>
      <c r="M173" s="105">
        <v>0</v>
      </c>
      <c r="N173" s="105">
        <v>0</v>
      </c>
      <c r="O173" s="105">
        <v>1897056.18</v>
      </c>
      <c r="P173" s="105">
        <v>0</v>
      </c>
      <c r="Q173" s="105">
        <v>0</v>
      </c>
      <c r="R173" s="105">
        <v>0</v>
      </c>
      <c r="S173" s="105">
        <v>0</v>
      </c>
      <c r="T173" s="105">
        <v>0</v>
      </c>
      <c r="U173" s="105">
        <v>0</v>
      </c>
      <c r="V173" s="32"/>
      <c r="W173" s="32"/>
      <c r="X173" s="32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4"/>
      <c r="AP173" s="3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</row>
    <row r="174" spans="1:59" ht="78" customHeight="1" x14ac:dyDescent="0.2">
      <c r="A174" s="103" t="s">
        <v>472</v>
      </c>
      <c r="B174" s="167" t="s">
        <v>473</v>
      </c>
      <c r="C174" s="168"/>
      <c r="D174" s="168"/>
      <c r="E174" s="168"/>
      <c r="F174" s="169"/>
      <c r="G174" s="104" t="s">
        <v>469</v>
      </c>
      <c r="H174" s="82" t="s">
        <v>401</v>
      </c>
      <c r="I174" s="105">
        <v>948059.11</v>
      </c>
      <c r="J174" s="105">
        <v>160000</v>
      </c>
      <c r="K174" s="105">
        <v>160000</v>
      </c>
      <c r="L174" s="105">
        <v>160000</v>
      </c>
      <c r="M174" s="105">
        <v>160000</v>
      </c>
      <c r="N174" s="105">
        <v>160000</v>
      </c>
      <c r="O174" s="105">
        <v>0</v>
      </c>
      <c r="P174" s="105">
        <v>0</v>
      </c>
      <c r="Q174" s="105">
        <v>0</v>
      </c>
      <c r="R174" s="105">
        <v>148059.10999999999</v>
      </c>
      <c r="S174" s="105">
        <v>0</v>
      </c>
      <c r="T174" s="105">
        <v>0</v>
      </c>
      <c r="U174" s="105">
        <v>0</v>
      </c>
      <c r="V174" s="32"/>
      <c r="W174" s="32"/>
      <c r="X174" s="32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4"/>
      <c r="AP174" s="3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</row>
    <row r="175" spans="1:59" ht="78" customHeight="1" x14ac:dyDescent="0.2">
      <c r="A175" s="103" t="s">
        <v>242</v>
      </c>
      <c r="B175" s="167" t="s">
        <v>297</v>
      </c>
      <c r="C175" s="168"/>
      <c r="D175" s="168"/>
      <c r="E175" s="168"/>
      <c r="F175" s="169"/>
      <c r="G175" s="104" t="s">
        <v>64</v>
      </c>
      <c r="H175" s="82" t="s">
        <v>401</v>
      </c>
      <c r="I175" s="105">
        <v>665046.28</v>
      </c>
      <c r="J175" s="105">
        <v>50000</v>
      </c>
      <c r="K175" s="105">
        <v>50000</v>
      </c>
      <c r="L175" s="105">
        <v>50000</v>
      </c>
      <c r="M175" s="105">
        <v>50000</v>
      </c>
      <c r="N175" s="105">
        <v>50000</v>
      </c>
      <c r="O175" s="105">
        <v>50000</v>
      </c>
      <c r="P175" s="105">
        <v>50000</v>
      </c>
      <c r="Q175" s="105">
        <v>50000</v>
      </c>
      <c r="R175" s="105">
        <v>50000</v>
      </c>
      <c r="S175" s="105">
        <v>50000</v>
      </c>
      <c r="T175" s="105">
        <v>50000</v>
      </c>
      <c r="U175" s="105">
        <v>115046.28</v>
      </c>
      <c r="V175" s="32"/>
      <c r="W175" s="32"/>
      <c r="X175" s="32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4"/>
      <c r="AP175" s="3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</row>
    <row r="176" spans="1:59" ht="78" customHeight="1" x14ac:dyDescent="0.2">
      <c r="A176" s="103" t="s">
        <v>243</v>
      </c>
      <c r="B176" s="167" t="s">
        <v>298</v>
      </c>
      <c r="C176" s="168"/>
      <c r="D176" s="168"/>
      <c r="E176" s="168"/>
      <c r="F176" s="169"/>
      <c r="G176" s="104" t="s">
        <v>65</v>
      </c>
      <c r="H176" s="82" t="s">
        <v>401</v>
      </c>
      <c r="I176" s="105">
        <v>26247671.350000001</v>
      </c>
      <c r="J176" s="105">
        <v>2217000</v>
      </c>
      <c r="K176" s="105">
        <v>2500000</v>
      </c>
      <c r="L176" s="105">
        <v>2500000</v>
      </c>
      <c r="M176" s="105">
        <v>2500000</v>
      </c>
      <c r="N176" s="105">
        <v>2500000</v>
      </c>
      <c r="O176" s="105">
        <v>2500000</v>
      </c>
      <c r="P176" s="105">
        <v>2500000</v>
      </c>
      <c r="Q176" s="105">
        <v>2500000</v>
      </c>
      <c r="R176" s="105">
        <v>2500000</v>
      </c>
      <c r="S176" s="105">
        <v>2500000</v>
      </c>
      <c r="T176" s="105">
        <v>1530671.35</v>
      </c>
      <c r="U176" s="105">
        <v>0</v>
      </c>
      <c r="V176" s="32"/>
      <c r="W176" s="32"/>
      <c r="X176" s="32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4"/>
      <c r="AP176" s="3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</row>
    <row r="177" spans="1:59" ht="78" customHeight="1" x14ac:dyDescent="0.2">
      <c r="A177" s="103" t="s">
        <v>244</v>
      </c>
      <c r="B177" s="167" t="s">
        <v>299</v>
      </c>
      <c r="C177" s="168"/>
      <c r="D177" s="168"/>
      <c r="E177" s="168"/>
      <c r="F177" s="169"/>
      <c r="G177" s="104" t="s">
        <v>66</v>
      </c>
      <c r="H177" s="82" t="s">
        <v>401</v>
      </c>
      <c r="I177" s="105">
        <v>80631.539999999994</v>
      </c>
      <c r="J177" s="105">
        <v>0</v>
      </c>
      <c r="K177" s="105">
        <v>0</v>
      </c>
      <c r="L177" s="105">
        <v>0</v>
      </c>
      <c r="M177" s="105">
        <v>0</v>
      </c>
      <c r="N177" s="105">
        <v>0</v>
      </c>
      <c r="O177" s="105">
        <v>0</v>
      </c>
      <c r="P177" s="105">
        <v>80631.539999999994</v>
      </c>
      <c r="Q177" s="105">
        <v>0</v>
      </c>
      <c r="R177" s="105">
        <v>0</v>
      </c>
      <c r="S177" s="105">
        <v>0</v>
      </c>
      <c r="T177" s="105">
        <v>0</v>
      </c>
      <c r="U177" s="105">
        <v>0</v>
      </c>
      <c r="V177" s="32"/>
      <c r="W177" s="32"/>
      <c r="X177" s="32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4"/>
      <c r="AP177" s="3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</row>
    <row r="178" spans="1:59" ht="78" customHeight="1" x14ac:dyDescent="0.2">
      <c r="A178" s="103" t="s">
        <v>458</v>
      </c>
      <c r="B178" s="167" t="s">
        <v>300</v>
      </c>
      <c r="C178" s="168"/>
      <c r="D178" s="168"/>
      <c r="E178" s="168"/>
      <c r="F178" s="169"/>
      <c r="G178" s="104" t="s">
        <v>57</v>
      </c>
      <c r="H178" s="82" t="s">
        <v>401</v>
      </c>
      <c r="I178" s="105">
        <v>17649901.629999999</v>
      </c>
      <c r="J178" s="105">
        <v>950000</v>
      </c>
      <c r="K178" s="105">
        <v>1500000</v>
      </c>
      <c r="L178" s="105">
        <v>1500000</v>
      </c>
      <c r="M178" s="105">
        <v>1500000</v>
      </c>
      <c r="N178" s="105">
        <v>1500000</v>
      </c>
      <c r="O178" s="105">
        <v>1500000</v>
      </c>
      <c r="P178" s="105">
        <v>1500000</v>
      </c>
      <c r="Q178" s="105">
        <v>1500000</v>
      </c>
      <c r="R178" s="105">
        <v>1500000</v>
      </c>
      <c r="S178" s="105">
        <v>1500000</v>
      </c>
      <c r="T178" s="105">
        <v>1500000</v>
      </c>
      <c r="U178" s="105">
        <v>1699901.63</v>
      </c>
      <c r="V178" s="32"/>
      <c r="W178" s="32"/>
      <c r="X178" s="32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4"/>
      <c r="AP178" s="3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</row>
    <row r="179" spans="1:59" ht="78" customHeight="1" x14ac:dyDescent="0.2">
      <c r="A179" s="103" t="s">
        <v>245</v>
      </c>
      <c r="B179" s="167" t="s">
        <v>301</v>
      </c>
      <c r="C179" s="168"/>
      <c r="D179" s="168"/>
      <c r="E179" s="168"/>
      <c r="F179" s="169"/>
      <c r="G179" s="104" t="s">
        <v>67</v>
      </c>
      <c r="H179" s="82" t="s">
        <v>401</v>
      </c>
      <c r="I179" s="105">
        <v>6434498.7599999998</v>
      </c>
      <c r="J179" s="105">
        <v>21499.43</v>
      </c>
      <c r="K179" s="105">
        <v>0</v>
      </c>
      <c r="L179" s="105">
        <v>0</v>
      </c>
      <c r="M179" s="105">
        <v>0</v>
      </c>
      <c r="N179" s="105">
        <v>0</v>
      </c>
      <c r="O179" s="105">
        <v>0</v>
      </c>
      <c r="P179" s="105">
        <v>0</v>
      </c>
      <c r="Q179" s="105">
        <v>5000000</v>
      </c>
      <c r="R179" s="105">
        <v>0</v>
      </c>
      <c r="S179" s="105">
        <v>0</v>
      </c>
      <c r="T179" s="105">
        <v>0</v>
      </c>
      <c r="U179" s="105">
        <v>1412999.33</v>
      </c>
      <c r="V179" s="32"/>
      <c r="W179" s="32"/>
      <c r="X179" s="32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4"/>
      <c r="AP179" s="3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</row>
    <row r="180" spans="1:59" ht="78" customHeight="1" x14ac:dyDescent="0.2">
      <c r="A180" s="103" t="s">
        <v>246</v>
      </c>
      <c r="B180" s="167" t="s">
        <v>302</v>
      </c>
      <c r="C180" s="168"/>
      <c r="D180" s="168"/>
      <c r="E180" s="168"/>
      <c r="F180" s="169"/>
      <c r="G180" s="104" t="s">
        <v>68</v>
      </c>
      <c r="H180" s="82" t="s">
        <v>401</v>
      </c>
      <c r="I180" s="105">
        <v>6733008.1100000003</v>
      </c>
      <c r="J180" s="105">
        <v>0</v>
      </c>
      <c r="K180" s="105">
        <v>0</v>
      </c>
      <c r="L180" s="105">
        <v>6733008.1100000003</v>
      </c>
      <c r="M180" s="105">
        <v>0</v>
      </c>
      <c r="N180" s="105">
        <v>0</v>
      </c>
      <c r="O180" s="105">
        <v>0</v>
      </c>
      <c r="P180" s="105">
        <v>0</v>
      </c>
      <c r="Q180" s="105">
        <v>0</v>
      </c>
      <c r="R180" s="105">
        <v>0</v>
      </c>
      <c r="S180" s="105">
        <v>0</v>
      </c>
      <c r="T180" s="105">
        <v>0</v>
      </c>
      <c r="U180" s="105">
        <v>0</v>
      </c>
      <c r="V180" s="32"/>
      <c r="W180" s="32"/>
      <c r="X180" s="32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4"/>
      <c r="AP180" s="3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</row>
    <row r="181" spans="1:59" ht="78" customHeight="1" x14ac:dyDescent="0.2">
      <c r="A181" s="103" t="s">
        <v>377</v>
      </c>
      <c r="B181" s="167" t="s">
        <v>394</v>
      </c>
      <c r="C181" s="168"/>
      <c r="D181" s="168"/>
      <c r="E181" s="168"/>
      <c r="F181" s="169"/>
      <c r="G181" s="104" t="s">
        <v>363</v>
      </c>
      <c r="H181" s="82" t="s">
        <v>401</v>
      </c>
      <c r="I181" s="105">
        <v>258270.89</v>
      </c>
      <c r="J181" s="105">
        <v>8370.2000000000007</v>
      </c>
      <c r="K181" s="105">
        <v>20000</v>
      </c>
      <c r="L181" s="105">
        <v>20000</v>
      </c>
      <c r="M181" s="105">
        <v>20000</v>
      </c>
      <c r="N181" s="105">
        <v>20000</v>
      </c>
      <c r="O181" s="105">
        <v>20000</v>
      </c>
      <c r="P181" s="105">
        <v>20000</v>
      </c>
      <c r="Q181" s="105">
        <v>20000</v>
      </c>
      <c r="R181" s="105">
        <v>20000</v>
      </c>
      <c r="S181" s="105">
        <v>20000</v>
      </c>
      <c r="T181" s="105">
        <v>20000</v>
      </c>
      <c r="U181" s="105">
        <v>49900.69</v>
      </c>
      <c r="V181" s="32"/>
      <c r="W181" s="32"/>
      <c r="X181" s="32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4"/>
      <c r="AP181" s="3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</row>
    <row r="182" spans="1:59" ht="78" customHeight="1" x14ac:dyDescent="0.2">
      <c r="A182" s="103" t="s">
        <v>459</v>
      </c>
      <c r="B182" s="167" t="s">
        <v>303</v>
      </c>
      <c r="C182" s="168"/>
      <c r="D182" s="168"/>
      <c r="E182" s="168"/>
      <c r="F182" s="169"/>
      <c r="G182" s="104" t="s">
        <v>69</v>
      </c>
      <c r="H182" s="82" t="s">
        <v>401</v>
      </c>
      <c r="I182" s="105">
        <v>260469.31</v>
      </c>
      <c r="J182" s="105">
        <v>0</v>
      </c>
      <c r="K182" s="105">
        <v>0</v>
      </c>
      <c r="L182" s="105">
        <v>0</v>
      </c>
      <c r="M182" s="105">
        <v>260469.31</v>
      </c>
      <c r="N182" s="105">
        <v>0</v>
      </c>
      <c r="O182" s="105">
        <v>0</v>
      </c>
      <c r="P182" s="105">
        <v>0</v>
      </c>
      <c r="Q182" s="105">
        <v>0</v>
      </c>
      <c r="R182" s="105">
        <v>0</v>
      </c>
      <c r="S182" s="105">
        <v>0</v>
      </c>
      <c r="T182" s="105">
        <v>0</v>
      </c>
      <c r="U182" s="105">
        <v>0</v>
      </c>
      <c r="V182" s="32"/>
      <c r="W182" s="32"/>
      <c r="X182" s="32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4"/>
      <c r="AP182" s="3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</row>
    <row r="183" spans="1:59" ht="78" customHeight="1" x14ac:dyDescent="0.2">
      <c r="A183" s="103" t="s">
        <v>247</v>
      </c>
      <c r="B183" s="167" t="s">
        <v>304</v>
      </c>
      <c r="C183" s="168"/>
      <c r="D183" s="168"/>
      <c r="E183" s="168"/>
      <c r="F183" s="169"/>
      <c r="G183" s="104" t="s">
        <v>70</v>
      </c>
      <c r="H183" s="82" t="s">
        <v>401</v>
      </c>
      <c r="I183" s="105">
        <v>2776460.52</v>
      </c>
      <c r="J183" s="105">
        <v>205562</v>
      </c>
      <c r="K183" s="105">
        <v>205562</v>
      </c>
      <c r="L183" s="105">
        <v>205562</v>
      </c>
      <c r="M183" s="105">
        <v>205562</v>
      </c>
      <c r="N183" s="105">
        <v>205562</v>
      </c>
      <c r="O183" s="105">
        <v>205562</v>
      </c>
      <c r="P183" s="105">
        <v>300748</v>
      </c>
      <c r="Q183" s="105">
        <v>378625.52</v>
      </c>
      <c r="R183" s="105">
        <v>247029</v>
      </c>
      <c r="S183" s="105">
        <v>205562</v>
      </c>
      <c r="T183" s="105">
        <v>205562</v>
      </c>
      <c r="U183" s="105">
        <v>205562</v>
      </c>
      <c r="V183" s="32"/>
      <c r="W183" s="32"/>
      <c r="X183" s="32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4"/>
      <c r="AP183" s="3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</row>
    <row r="184" spans="1:59" ht="78" customHeight="1" x14ac:dyDescent="0.2">
      <c r="A184" s="103" t="s">
        <v>656</v>
      </c>
      <c r="B184" s="167" t="s">
        <v>516</v>
      </c>
      <c r="C184" s="168"/>
      <c r="D184" s="168"/>
      <c r="E184" s="168"/>
      <c r="F184" s="169"/>
      <c r="G184" s="104" t="s">
        <v>517</v>
      </c>
      <c r="H184" s="82" t="s">
        <v>402</v>
      </c>
      <c r="I184" s="105">
        <v>234120.19</v>
      </c>
      <c r="J184" s="105">
        <v>0</v>
      </c>
      <c r="K184" s="105">
        <v>0</v>
      </c>
      <c r="L184" s="105">
        <v>58530</v>
      </c>
      <c r="M184" s="105">
        <v>0</v>
      </c>
      <c r="N184" s="105">
        <v>0</v>
      </c>
      <c r="O184" s="105">
        <v>58530</v>
      </c>
      <c r="P184" s="105">
        <v>0</v>
      </c>
      <c r="Q184" s="105">
        <v>0</v>
      </c>
      <c r="R184" s="105">
        <v>58530</v>
      </c>
      <c r="S184" s="105">
        <v>0</v>
      </c>
      <c r="T184" s="105">
        <v>58530.19</v>
      </c>
      <c r="U184" s="105">
        <v>0</v>
      </c>
      <c r="V184" s="32"/>
      <c r="W184" s="32"/>
      <c r="X184" s="32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4"/>
      <c r="AP184" s="3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</row>
    <row r="185" spans="1:59" ht="78" customHeight="1" x14ac:dyDescent="0.2">
      <c r="A185" s="103" t="s">
        <v>248</v>
      </c>
      <c r="B185" s="167" t="s">
        <v>305</v>
      </c>
      <c r="C185" s="168"/>
      <c r="D185" s="168"/>
      <c r="E185" s="168"/>
      <c r="F185" s="169"/>
      <c r="G185" s="104" t="s">
        <v>71</v>
      </c>
      <c r="H185" s="82" t="s">
        <v>402</v>
      </c>
      <c r="I185" s="105">
        <v>4317371.5199999996</v>
      </c>
      <c r="J185" s="105">
        <v>270000</v>
      </c>
      <c r="K185" s="105">
        <v>370000</v>
      </c>
      <c r="L185" s="105">
        <v>370000</v>
      </c>
      <c r="M185" s="105">
        <v>370000</v>
      </c>
      <c r="N185" s="105">
        <v>400000</v>
      </c>
      <c r="O185" s="105">
        <v>450000</v>
      </c>
      <c r="P185" s="105">
        <v>320000</v>
      </c>
      <c r="Q185" s="105">
        <v>300000</v>
      </c>
      <c r="R185" s="105">
        <v>370000</v>
      </c>
      <c r="S185" s="105">
        <v>370000</v>
      </c>
      <c r="T185" s="105">
        <v>370000</v>
      </c>
      <c r="U185" s="105">
        <v>357371.52</v>
      </c>
      <c r="V185" s="32"/>
      <c r="W185" s="32"/>
      <c r="X185" s="32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4"/>
      <c r="AP185" s="3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</row>
    <row r="186" spans="1:59" ht="78" customHeight="1" x14ac:dyDescent="0.2">
      <c r="A186" s="103" t="s">
        <v>249</v>
      </c>
      <c r="B186" s="167" t="s">
        <v>306</v>
      </c>
      <c r="C186" s="168"/>
      <c r="D186" s="168"/>
      <c r="E186" s="168"/>
      <c r="F186" s="169"/>
      <c r="G186" s="104" t="s">
        <v>708</v>
      </c>
      <c r="H186" s="82" t="s">
        <v>401</v>
      </c>
      <c r="I186" s="105">
        <v>4300373.66</v>
      </c>
      <c r="J186" s="105">
        <v>26982</v>
      </c>
      <c r="K186" s="105">
        <v>1050000</v>
      </c>
      <c r="L186" s="105">
        <v>0</v>
      </c>
      <c r="M186" s="105">
        <v>0</v>
      </c>
      <c r="N186" s="105">
        <v>1050000</v>
      </c>
      <c r="O186" s="105">
        <v>0</v>
      </c>
      <c r="P186" s="105">
        <v>0</v>
      </c>
      <c r="Q186" s="105">
        <v>1050000</v>
      </c>
      <c r="R186" s="105">
        <v>0</v>
      </c>
      <c r="S186" s="105">
        <v>0</v>
      </c>
      <c r="T186" s="105">
        <v>1050000</v>
      </c>
      <c r="U186" s="105">
        <v>73391.66</v>
      </c>
      <c r="V186" s="32"/>
      <c r="W186" s="32"/>
      <c r="X186" s="32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4"/>
      <c r="AP186" s="3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</row>
    <row r="187" spans="1:59" ht="78" customHeight="1" x14ac:dyDescent="0.2">
      <c r="A187" s="103" t="s">
        <v>480</v>
      </c>
      <c r="B187" s="167" t="s">
        <v>395</v>
      </c>
      <c r="C187" s="168"/>
      <c r="D187" s="168"/>
      <c r="E187" s="168"/>
      <c r="F187" s="169"/>
      <c r="G187" s="108" t="s">
        <v>709</v>
      </c>
      <c r="H187" s="82" t="s">
        <v>402</v>
      </c>
      <c r="I187" s="105">
        <v>1673290.91</v>
      </c>
      <c r="J187" s="105">
        <v>116867.53</v>
      </c>
      <c r="K187" s="105">
        <v>116867.53</v>
      </c>
      <c r="L187" s="105">
        <v>116867.53</v>
      </c>
      <c r="M187" s="105">
        <v>116867.53</v>
      </c>
      <c r="N187" s="105">
        <v>139168.57999999999</v>
      </c>
      <c r="O187" s="105">
        <v>142259.07999999999</v>
      </c>
      <c r="P187" s="105">
        <v>221906.32</v>
      </c>
      <c r="Q187" s="105">
        <v>174385.76</v>
      </c>
      <c r="R187" s="105">
        <v>133975.20000000001</v>
      </c>
      <c r="S187" s="105">
        <v>137168.59</v>
      </c>
      <c r="T187" s="105">
        <v>125167.53</v>
      </c>
      <c r="U187" s="105">
        <v>131789.73000000001</v>
      </c>
      <c r="V187" s="32"/>
      <c r="W187" s="32"/>
      <c r="X187" s="32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4"/>
      <c r="AP187" s="3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</row>
    <row r="188" spans="1:59" ht="78" customHeight="1" x14ac:dyDescent="0.2">
      <c r="A188" s="103" t="s">
        <v>250</v>
      </c>
      <c r="B188" s="167" t="s">
        <v>307</v>
      </c>
      <c r="C188" s="168"/>
      <c r="D188" s="168"/>
      <c r="E188" s="168"/>
      <c r="F188" s="169"/>
      <c r="G188" s="108" t="s">
        <v>710</v>
      </c>
      <c r="H188" s="82" t="s">
        <v>402</v>
      </c>
      <c r="I188" s="105">
        <v>6439.4</v>
      </c>
      <c r="J188" s="105">
        <v>0</v>
      </c>
      <c r="K188" s="105">
        <v>0</v>
      </c>
      <c r="L188" s="105">
        <v>0</v>
      </c>
      <c r="M188" s="105">
        <v>6439.4</v>
      </c>
      <c r="N188" s="105">
        <v>0</v>
      </c>
      <c r="O188" s="105">
        <v>0</v>
      </c>
      <c r="P188" s="105">
        <v>0</v>
      </c>
      <c r="Q188" s="105">
        <v>0</v>
      </c>
      <c r="R188" s="105">
        <v>0</v>
      </c>
      <c r="S188" s="105">
        <v>0</v>
      </c>
      <c r="T188" s="105">
        <v>0</v>
      </c>
      <c r="U188" s="105">
        <v>0</v>
      </c>
      <c r="V188" s="32"/>
      <c r="W188" s="32"/>
      <c r="X188" s="32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4"/>
      <c r="AP188" s="3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</row>
    <row r="189" spans="1:59" ht="78" customHeight="1" x14ac:dyDescent="0.2">
      <c r="A189" s="103" t="s">
        <v>460</v>
      </c>
      <c r="B189" s="167" t="s">
        <v>444</v>
      </c>
      <c r="C189" s="168"/>
      <c r="D189" s="168"/>
      <c r="E189" s="168"/>
      <c r="F189" s="169"/>
      <c r="G189" s="108" t="s">
        <v>711</v>
      </c>
      <c r="H189" s="82" t="s">
        <v>401</v>
      </c>
      <c r="I189" s="105">
        <v>3332946.33</v>
      </c>
      <c r="J189" s="105">
        <v>283000</v>
      </c>
      <c r="K189" s="105">
        <v>283000</v>
      </c>
      <c r="L189" s="105">
        <v>283000</v>
      </c>
      <c r="M189" s="105">
        <v>283000</v>
      </c>
      <c r="N189" s="105">
        <v>403000</v>
      </c>
      <c r="O189" s="105">
        <v>383000</v>
      </c>
      <c r="P189" s="105">
        <v>283000</v>
      </c>
      <c r="Q189" s="105">
        <v>63000</v>
      </c>
      <c r="R189" s="105">
        <v>283000</v>
      </c>
      <c r="S189" s="105">
        <v>283000</v>
      </c>
      <c r="T189" s="105">
        <v>283000</v>
      </c>
      <c r="U189" s="105">
        <v>219946.33</v>
      </c>
      <c r="V189" s="32"/>
      <c r="W189" s="32"/>
      <c r="X189" s="32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4"/>
      <c r="AP189" s="3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</row>
    <row r="190" spans="1:59" ht="78" customHeight="1" x14ac:dyDescent="0.2">
      <c r="A190" s="103" t="s">
        <v>251</v>
      </c>
      <c r="B190" s="167" t="s">
        <v>308</v>
      </c>
      <c r="C190" s="168"/>
      <c r="D190" s="168"/>
      <c r="E190" s="168"/>
      <c r="F190" s="169"/>
      <c r="G190" s="108" t="s">
        <v>712</v>
      </c>
      <c r="H190" s="82" t="s">
        <v>402</v>
      </c>
      <c r="I190" s="105">
        <v>2856301.21</v>
      </c>
      <c r="J190" s="105">
        <v>0</v>
      </c>
      <c r="K190" s="105">
        <v>2856301.21</v>
      </c>
      <c r="L190" s="105">
        <v>0</v>
      </c>
      <c r="M190" s="105">
        <v>0</v>
      </c>
      <c r="N190" s="105">
        <v>0</v>
      </c>
      <c r="O190" s="105">
        <v>0</v>
      </c>
      <c r="P190" s="105">
        <v>0</v>
      </c>
      <c r="Q190" s="105">
        <v>0</v>
      </c>
      <c r="R190" s="105">
        <v>0</v>
      </c>
      <c r="S190" s="105">
        <v>0</v>
      </c>
      <c r="T190" s="105">
        <v>0</v>
      </c>
      <c r="U190" s="105">
        <v>0</v>
      </c>
      <c r="V190" s="32"/>
      <c r="W190" s="32"/>
      <c r="X190" s="32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4"/>
      <c r="AP190" s="3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</row>
    <row r="191" spans="1:59" ht="78" customHeight="1" x14ac:dyDescent="0.2">
      <c r="A191" s="103" t="s">
        <v>252</v>
      </c>
      <c r="B191" s="167" t="s">
        <v>309</v>
      </c>
      <c r="C191" s="168"/>
      <c r="D191" s="168"/>
      <c r="E191" s="168"/>
      <c r="F191" s="169"/>
      <c r="G191" s="108" t="s">
        <v>713</v>
      </c>
      <c r="H191" s="82" t="s">
        <v>402</v>
      </c>
      <c r="I191" s="105">
        <v>12826789.609999999</v>
      </c>
      <c r="J191" s="105">
        <v>2080000</v>
      </c>
      <c r="K191" s="105">
        <v>2050000</v>
      </c>
      <c r="L191" s="105">
        <v>2050000</v>
      </c>
      <c r="M191" s="105">
        <v>2050000</v>
      </c>
      <c r="N191" s="105">
        <v>1395000</v>
      </c>
      <c r="O191" s="105">
        <v>755000</v>
      </c>
      <c r="P191" s="105">
        <v>750000</v>
      </c>
      <c r="Q191" s="105">
        <v>650000</v>
      </c>
      <c r="R191" s="105">
        <v>650000</v>
      </c>
      <c r="S191" s="105">
        <v>196789.61</v>
      </c>
      <c r="T191" s="105">
        <v>100000</v>
      </c>
      <c r="U191" s="105">
        <v>100000</v>
      </c>
      <c r="V191" s="32"/>
      <c r="W191" s="32"/>
      <c r="X191" s="32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4"/>
      <c r="AP191" s="3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</row>
    <row r="192" spans="1:59" ht="78" customHeight="1" x14ac:dyDescent="0.2">
      <c r="A192" s="103" t="s">
        <v>461</v>
      </c>
      <c r="B192" s="167" t="s">
        <v>396</v>
      </c>
      <c r="C192" s="168"/>
      <c r="D192" s="168"/>
      <c r="E192" s="168"/>
      <c r="F192" s="169"/>
      <c r="G192" s="104" t="s">
        <v>714</v>
      </c>
      <c r="H192" s="82" t="s">
        <v>401</v>
      </c>
      <c r="I192" s="105">
        <v>29240316</v>
      </c>
      <c r="J192" s="105">
        <v>2538900</v>
      </c>
      <c r="K192" s="105">
        <v>2538900</v>
      </c>
      <c r="L192" s="105">
        <v>2538900</v>
      </c>
      <c r="M192" s="105">
        <v>5077800</v>
      </c>
      <c r="N192" s="105">
        <v>3808350</v>
      </c>
      <c r="O192" s="105">
        <v>3808350</v>
      </c>
      <c r="P192" s="105">
        <v>200000</v>
      </c>
      <c r="Q192" s="105">
        <v>200000</v>
      </c>
      <c r="R192" s="105">
        <v>2600000</v>
      </c>
      <c r="S192" s="105">
        <v>2600000</v>
      </c>
      <c r="T192" s="105">
        <v>2600000</v>
      </c>
      <c r="U192" s="105">
        <v>729116</v>
      </c>
      <c r="V192" s="32"/>
      <c r="W192" s="32"/>
      <c r="X192" s="32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4"/>
      <c r="AP192" s="3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</row>
    <row r="193" spans="1:59" ht="78" customHeight="1" x14ac:dyDescent="0.2">
      <c r="A193" s="103" t="s">
        <v>253</v>
      </c>
      <c r="B193" s="167" t="s">
        <v>310</v>
      </c>
      <c r="C193" s="168"/>
      <c r="D193" s="168"/>
      <c r="E193" s="168"/>
      <c r="F193" s="169"/>
      <c r="G193" s="104" t="s">
        <v>715</v>
      </c>
      <c r="H193" s="82" t="s">
        <v>401</v>
      </c>
      <c r="I193" s="105">
        <v>17189708</v>
      </c>
      <c r="J193" s="105">
        <v>17396</v>
      </c>
      <c r="K193" s="105">
        <v>0</v>
      </c>
      <c r="L193" s="105">
        <v>0</v>
      </c>
      <c r="M193" s="105">
        <v>0</v>
      </c>
      <c r="N193" s="105">
        <v>0</v>
      </c>
      <c r="O193" s="105">
        <v>0</v>
      </c>
      <c r="P193" s="105">
        <v>0</v>
      </c>
      <c r="Q193" s="105">
        <v>0</v>
      </c>
      <c r="R193" s="105">
        <v>16313696.4</v>
      </c>
      <c r="S193" s="105">
        <v>0</v>
      </c>
      <c r="T193" s="105">
        <v>0</v>
      </c>
      <c r="U193" s="105">
        <v>858615.6</v>
      </c>
      <c r="V193" s="32"/>
      <c r="W193" s="32"/>
      <c r="X193" s="32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4"/>
      <c r="AP193" s="3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</row>
    <row r="194" spans="1:59" ht="78" customHeight="1" x14ac:dyDescent="0.2">
      <c r="A194" s="103" t="s">
        <v>254</v>
      </c>
      <c r="B194" s="167" t="s">
        <v>311</v>
      </c>
      <c r="C194" s="168"/>
      <c r="D194" s="168"/>
      <c r="E194" s="168"/>
      <c r="F194" s="169"/>
      <c r="G194" s="104" t="s">
        <v>716</v>
      </c>
      <c r="H194" s="82" t="s">
        <v>401</v>
      </c>
      <c r="I194" s="105">
        <v>99030.98</v>
      </c>
      <c r="J194" s="105">
        <v>0</v>
      </c>
      <c r="K194" s="105">
        <v>6000</v>
      </c>
      <c r="L194" s="105">
        <v>6000</v>
      </c>
      <c r="M194" s="105">
        <v>6000</v>
      </c>
      <c r="N194" s="105">
        <v>0</v>
      </c>
      <c r="O194" s="105">
        <v>0</v>
      </c>
      <c r="P194" s="105">
        <v>0</v>
      </c>
      <c r="Q194" s="105">
        <v>0</v>
      </c>
      <c r="R194" s="105">
        <v>0</v>
      </c>
      <c r="S194" s="105">
        <v>0</v>
      </c>
      <c r="T194" s="105">
        <v>0</v>
      </c>
      <c r="U194" s="105">
        <v>81030.98</v>
      </c>
      <c r="V194" s="32"/>
      <c r="W194" s="32"/>
      <c r="X194" s="32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4"/>
      <c r="AP194" s="3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</row>
    <row r="195" spans="1:59" ht="78" customHeight="1" x14ac:dyDescent="0.2">
      <c r="A195" s="103" t="s">
        <v>254</v>
      </c>
      <c r="B195" s="167" t="s">
        <v>311</v>
      </c>
      <c r="C195" s="168"/>
      <c r="D195" s="168"/>
      <c r="E195" s="168"/>
      <c r="F195" s="169"/>
      <c r="G195" s="104" t="s">
        <v>72</v>
      </c>
      <c r="H195" s="82" t="s">
        <v>401</v>
      </c>
      <c r="I195" s="105">
        <v>356511.53</v>
      </c>
      <c r="J195" s="105">
        <v>35000</v>
      </c>
      <c r="K195" s="105">
        <v>0</v>
      </c>
      <c r="L195" s="105">
        <v>40000</v>
      </c>
      <c r="M195" s="105">
        <v>0</v>
      </c>
      <c r="N195" s="105">
        <v>40000</v>
      </c>
      <c r="O195" s="105">
        <v>0</v>
      </c>
      <c r="P195" s="105">
        <v>40000</v>
      </c>
      <c r="Q195" s="105">
        <v>0</v>
      </c>
      <c r="R195" s="105">
        <v>40000</v>
      </c>
      <c r="S195" s="105">
        <v>0</v>
      </c>
      <c r="T195" s="105">
        <v>161511.53</v>
      </c>
      <c r="U195" s="105">
        <v>0</v>
      </c>
      <c r="V195" s="32"/>
      <c r="W195" s="32"/>
      <c r="X195" s="32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4"/>
      <c r="AP195" s="3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</row>
    <row r="196" spans="1:59" ht="78" customHeight="1" x14ac:dyDescent="0.2">
      <c r="A196" s="103" t="s">
        <v>255</v>
      </c>
      <c r="B196" s="167" t="s">
        <v>312</v>
      </c>
      <c r="C196" s="168"/>
      <c r="D196" s="168"/>
      <c r="E196" s="168"/>
      <c r="F196" s="169"/>
      <c r="G196" s="104" t="s">
        <v>73</v>
      </c>
      <c r="H196" s="84" t="s">
        <v>401</v>
      </c>
      <c r="I196" s="105">
        <v>5837352.7999999998</v>
      </c>
      <c r="J196" s="105">
        <v>362000</v>
      </c>
      <c r="K196" s="105">
        <v>541000</v>
      </c>
      <c r="L196" s="105">
        <v>541000</v>
      </c>
      <c r="M196" s="105">
        <v>541000</v>
      </c>
      <c r="N196" s="105">
        <v>541000</v>
      </c>
      <c r="O196" s="105">
        <v>541000</v>
      </c>
      <c r="P196" s="105">
        <v>541000</v>
      </c>
      <c r="Q196" s="105">
        <v>541000</v>
      </c>
      <c r="R196" s="105">
        <v>541000</v>
      </c>
      <c r="S196" s="105">
        <v>541000</v>
      </c>
      <c r="T196" s="105">
        <v>541000</v>
      </c>
      <c r="U196" s="105">
        <v>65352.800000000003</v>
      </c>
      <c r="V196" s="32"/>
      <c r="W196" s="32"/>
      <c r="X196" s="32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4"/>
      <c r="AP196" s="3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</row>
    <row r="197" spans="1:59" ht="78" customHeight="1" x14ac:dyDescent="0.2">
      <c r="A197" s="103" t="s">
        <v>256</v>
      </c>
      <c r="B197" s="167" t="s">
        <v>313</v>
      </c>
      <c r="C197" s="168"/>
      <c r="D197" s="168"/>
      <c r="E197" s="168"/>
      <c r="F197" s="169"/>
      <c r="G197" s="104" t="s">
        <v>58</v>
      </c>
      <c r="H197" s="84" t="s">
        <v>401</v>
      </c>
      <c r="I197" s="105">
        <v>52266378.68</v>
      </c>
      <c r="J197" s="105">
        <v>5296000</v>
      </c>
      <c r="K197" s="105">
        <v>6000000</v>
      </c>
      <c r="L197" s="105">
        <v>6000000</v>
      </c>
      <c r="M197" s="105">
        <v>5000000</v>
      </c>
      <c r="N197" s="105">
        <v>4000000</v>
      </c>
      <c r="O197" s="105">
        <v>4000000</v>
      </c>
      <c r="P197" s="105">
        <v>4000000</v>
      </c>
      <c r="Q197" s="105">
        <v>4000000</v>
      </c>
      <c r="R197" s="105">
        <v>4000000</v>
      </c>
      <c r="S197" s="105">
        <v>4000000</v>
      </c>
      <c r="T197" s="105">
        <v>4000000</v>
      </c>
      <c r="U197" s="105">
        <v>1970378.68</v>
      </c>
      <c r="V197" s="32"/>
      <c r="W197" s="32"/>
      <c r="X197" s="32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4"/>
      <c r="AP197" s="3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</row>
    <row r="198" spans="1:59" ht="78" customHeight="1" x14ac:dyDescent="0.2">
      <c r="A198" s="103" t="s">
        <v>657</v>
      </c>
      <c r="B198" s="167" t="s">
        <v>703</v>
      </c>
      <c r="C198" s="168"/>
      <c r="D198" s="168"/>
      <c r="E198" s="168"/>
      <c r="F198" s="169"/>
      <c r="G198" s="104" t="s">
        <v>717</v>
      </c>
      <c r="H198" s="84" t="s">
        <v>401</v>
      </c>
      <c r="I198" s="105">
        <v>1093680</v>
      </c>
      <c r="J198" s="105">
        <v>91140</v>
      </c>
      <c r="K198" s="105">
        <v>91140</v>
      </c>
      <c r="L198" s="105">
        <v>91140</v>
      </c>
      <c r="M198" s="105">
        <v>91140</v>
      </c>
      <c r="N198" s="105">
        <v>131140</v>
      </c>
      <c r="O198" s="105">
        <v>121140</v>
      </c>
      <c r="P198" s="105">
        <v>91140</v>
      </c>
      <c r="Q198" s="105">
        <v>91140</v>
      </c>
      <c r="R198" s="105">
        <v>21140</v>
      </c>
      <c r="S198" s="105">
        <v>91140</v>
      </c>
      <c r="T198" s="105">
        <v>91140</v>
      </c>
      <c r="U198" s="105">
        <v>91140</v>
      </c>
      <c r="V198" s="32"/>
      <c r="W198" s="32"/>
      <c r="X198" s="32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4"/>
      <c r="AP198" s="3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</row>
    <row r="199" spans="1:59" ht="78" customHeight="1" x14ac:dyDescent="0.2">
      <c r="A199" s="103" t="s">
        <v>658</v>
      </c>
      <c r="B199" s="167" t="s">
        <v>314</v>
      </c>
      <c r="C199" s="168"/>
      <c r="D199" s="168"/>
      <c r="E199" s="168"/>
      <c r="F199" s="169"/>
      <c r="G199" s="104" t="s">
        <v>531</v>
      </c>
      <c r="H199" s="84" t="s">
        <v>401</v>
      </c>
      <c r="I199" s="105">
        <v>1343406.61</v>
      </c>
      <c r="J199" s="105">
        <v>108356.35</v>
      </c>
      <c r="K199" s="105">
        <v>108356.35</v>
      </c>
      <c r="L199" s="105">
        <v>108356.35</v>
      </c>
      <c r="M199" s="105">
        <v>108356.35</v>
      </c>
      <c r="N199" s="105">
        <v>108356.35</v>
      </c>
      <c r="O199" s="105">
        <v>108356.35</v>
      </c>
      <c r="P199" s="105">
        <v>151486.76</v>
      </c>
      <c r="Q199" s="105">
        <v>108356.35</v>
      </c>
      <c r="R199" s="105">
        <v>108356.35</v>
      </c>
      <c r="S199" s="105">
        <v>108356.35</v>
      </c>
      <c r="T199" s="105">
        <v>108356.35</v>
      </c>
      <c r="U199" s="105">
        <v>108356.35</v>
      </c>
      <c r="V199" s="32"/>
      <c r="W199" s="32"/>
      <c r="X199" s="32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4"/>
      <c r="AP199" s="3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</row>
    <row r="200" spans="1:59" ht="78" customHeight="1" x14ac:dyDescent="0.2">
      <c r="A200" s="103" t="s">
        <v>738</v>
      </c>
      <c r="B200" s="167" t="s">
        <v>732</v>
      </c>
      <c r="C200" s="168"/>
      <c r="D200" s="168"/>
      <c r="E200" s="168"/>
      <c r="F200" s="169"/>
      <c r="G200" s="104"/>
      <c r="H200" s="84" t="s">
        <v>399</v>
      </c>
      <c r="I200" s="105">
        <v>3708930.36</v>
      </c>
      <c r="J200" s="105">
        <v>0</v>
      </c>
      <c r="K200" s="105">
        <v>0</v>
      </c>
      <c r="L200" s="105">
        <v>3708930.36</v>
      </c>
      <c r="M200" s="105">
        <v>0</v>
      </c>
      <c r="N200" s="105">
        <v>0</v>
      </c>
      <c r="O200" s="105">
        <v>0</v>
      </c>
      <c r="P200" s="105">
        <v>0</v>
      </c>
      <c r="Q200" s="105">
        <v>0</v>
      </c>
      <c r="R200" s="105">
        <v>0</v>
      </c>
      <c r="S200" s="105">
        <v>0</v>
      </c>
      <c r="T200" s="105">
        <v>0</v>
      </c>
      <c r="U200" s="105">
        <v>0</v>
      </c>
      <c r="V200" s="32"/>
      <c r="W200" s="32"/>
      <c r="X200" s="32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4"/>
      <c r="AP200" s="3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</row>
    <row r="201" spans="1:59" ht="78" customHeight="1" x14ac:dyDescent="0.2">
      <c r="A201" s="103" t="s">
        <v>739</v>
      </c>
      <c r="B201" s="167" t="s">
        <v>733</v>
      </c>
      <c r="C201" s="168"/>
      <c r="D201" s="168"/>
      <c r="E201" s="168"/>
      <c r="F201" s="169"/>
      <c r="G201" s="104"/>
      <c r="H201" s="84" t="s">
        <v>399</v>
      </c>
      <c r="I201" s="105">
        <v>1900000.02</v>
      </c>
      <c r="J201" s="105">
        <v>0</v>
      </c>
      <c r="K201" s="105">
        <v>0</v>
      </c>
      <c r="L201" s="105">
        <v>1900000.02</v>
      </c>
      <c r="M201" s="105">
        <v>0</v>
      </c>
      <c r="N201" s="105">
        <v>0</v>
      </c>
      <c r="O201" s="105">
        <v>0</v>
      </c>
      <c r="P201" s="105">
        <v>0</v>
      </c>
      <c r="Q201" s="105">
        <v>0</v>
      </c>
      <c r="R201" s="105">
        <v>0</v>
      </c>
      <c r="S201" s="105">
        <v>0</v>
      </c>
      <c r="T201" s="105">
        <v>0</v>
      </c>
      <c r="U201" s="105">
        <v>0</v>
      </c>
      <c r="V201" s="32"/>
      <c r="W201" s="32"/>
      <c r="X201" s="32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4"/>
      <c r="AP201" s="3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</row>
    <row r="202" spans="1:59" ht="78" customHeight="1" thickBot="1" x14ac:dyDescent="0.25">
      <c r="A202" s="103" t="s">
        <v>738</v>
      </c>
      <c r="B202" s="167" t="s">
        <v>734</v>
      </c>
      <c r="C202" s="168"/>
      <c r="D202" s="168"/>
      <c r="E202" s="168"/>
      <c r="F202" s="169"/>
      <c r="G202" s="104"/>
      <c r="H202" s="84" t="s">
        <v>399</v>
      </c>
      <c r="I202" s="105">
        <v>0.16</v>
      </c>
      <c r="J202" s="105">
        <v>0</v>
      </c>
      <c r="K202" s="105">
        <v>0</v>
      </c>
      <c r="L202" s="105">
        <v>0.16</v>
      </c>
      <c r="M202" s="105">
        <v>0</v>
      </c>
      <c r="N202" s="105">
        <v>0</v>
      </c>
      <c r="O202" s="105">
        <v>0</v>
      </c>
      <c r="P202" s="105">
        <v>0</v>
      </c>
      <c r="Q202" s="105">
        <v>0</v>
      </c>
      <c r="R202" s="105">
        <v>0</v>
      </c>
      <c r="S202" s="105">
        <v>0</v>
      </c>
      <c r="T202" s="105">
        <v>0</v>
      </c>
      <c r="U202" s="105">
        <v>0</v>
      </c>
      <c r="V202" s="32"/>
      <c r="W202" s="32"/>
      <c r="X202" s="32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4"/>
      <c r="AP202" s="3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</row>
    <row r="203" spans="1:59" ht="32.25" customHeight="1" thickBot="1" x14ac:dyDescent="0.25">
      <c r="A203" s="83" t="s">
        <v>74</v>
      </c>
      <c r="B203" s="154" t="s">
        <v>47</v>
      </c>
      <c r="C203" s="155"/>
      <c r="D203" s="155"/>
      <c r="E203" s="155"/>
      <c r="F203" s="156"/>
      <c r="G203" s="79"/>
      <c r="H203" s="80" t="s">
        <v>47</v>
      </c>
      <c r="I203" s="106">
        <v>1410389527.1300001</v>
      </c>
      <c r="J203" s="106">
        <v>81653568.799999997</v>
      </c>
      <c r="K203" s="107">
        <v>114297577.66</v>
      </c>
      <c r="L203" s="107">
        <v>137309690.91999999</v>
      </c>
      <c r="M203" s="107">
        <v>125836964.72</v>
      </c>
      <c r="N203" s="107">
        <v>146479639.94999999</v>
      </c>
      <c r="O203" s="107">
        <v>139099236.78</v>
      </c>
      <c r="P203" s="107">
        <v>156046843.31</v>
      </c>
      <c r="Q203" s="107">
        <v>90778737.959999993</v>
      </c>
      <c r="R203" s="107">
        <v>99517680.090000004</v>
      </c>
      <c r="S203" s="107">
        <v>112178378.34</v>
      </c>
      <c r="T203" s="107">
        <v>104750599.48</v>
      </c>
      <c r="U203" s="107">
        <v>102440609.12</v>
      </c>
      <c r="V203" s="32"/>
      <c r="W203" s="32"/>
      <c r="X203" s="32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4"/>
      <c r="AP203" s="3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</row>
    <row r="204" spans="1:59" ht="15" customHeight="1" x14ac:dyDescent="0.2">
      <c r="A204" s="137" t="s">
        <v>410</v>
      </c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32"/>
      <c r="W204" s="32"/>
      <c r="X204" s="32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4"/>
      <c r="AP204" s="3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</row>
    <row r="205" spans="1:59" ht="27.75" customHeight="1" x14ac:dyDescent="0.2">
      <c r="A205" s="42" t="s">
        <v>411</v>
      </c>
      <c r="B205" s="157" t="s">
        <v>412</v>
      </c>
      <c r="C205" s="158"/>
      <c r="D205" s="158"/>
      <c r="E205" s="159"/>
      <c r="F205" s="92"/>
      <c r="G205" s="92"/>
      <c r="H205" s="43" t="s">
        <v>75</v>
      </c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32"/>
      <c r="W205" s="32"/>
      <c r="X205" s="32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4"/>
      <c r="AP205" s="3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</row>
    <row r="206" spans="1:59" ht="12.75" customHeight="1" x14ac:dyDescent="0.2">
      <c r="A206" s="3" t="s">
        <v>76</v>
      </c>
      <c r="B206" s="160" t="s">
        <v>47</v>
      </c>
      <c r="C206" s="160"/>
      <c r="D206" s="160"/>
      <c r="E206" s="160"/>
      <c r="F206" s="92"/>
      <c r="G206" s="92"/>
      <c r="H206" s="87" t="s">
        <v>47</v>
      </c>
      <c r="I206" s="44">
        <f>I205</f>
        <v>0</v>
      </c>
      <c r="J206" s="44">
        <f t="shared" ref="J206:U206" si="1">J205</f>
        <v>0</v>
      </c>
      <c r="K206" s="44">
        <f t="shared" si="1"/>
        <v>0</v>
      </c>
      <c r="L206" s="44">
        <f t="shared" si="1"/>
        <v>0</v>
      </c>
      <c r="M206" s="44">
        <f t="shared" si="1"/>
        <v>0</v>
      </c>
      <c r="N206" s="44">
        <f t="shared" si="1"/>
        <v>0</v>
      </c>
      <c r="O206" s="44">
        <f t="shared" si="1"/>
        <v>0</v>
      </c>
      <c r="P206" s="44">
        <f t="shared" si="1"/>
        <v>0</v>
      </c>
      <c r="Q206" s="44">
        <f t="shared" si="1"/>
        <v>0</v>
      </c>
      <c r="R206" s="44">
        <f t="shared" si="1"/>
        <v>0</v>
      </c>
      <c r="S206" s="44">
        <f t="shared" si="1"/>
        <v>0</v>
      </c>
      <c r="T206" s="44">
        <f t="shared" si="1"/>
        <v>0</v>
      </c>
      <c r="U206" s="44">
        <f t="shared" si="1"/>
        <v>0</v>
      </c>
      <c r="V206" s="32"/>
      <c r="W206" s="32"/>
      <c r="X206" s="32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4"/>
      <c r="AP206" s="3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</row>
    <row r="207" spans="1:59" ht="12.75" customHeight="1" x14ac:dyDescent="0.2">
      <c r="A207" s="36" t="s">
        <v>77</v>
      </c>
      <c r="B207" s="160" t="s">
        <v>47</v>
      </c>
      <c r="C207" s="160"/>
      <c r="D207" s="160"/>
      <c r="E207" s="160"/>
      <c r="F207" s="92"/>
      <c r="G207" s="92"/>
      <c r="H207" s="87" t="s">
        <v>47</v>
      </c>
      <c r="I207" s="45">
        <f>I203</f>
        <v>1410389527.1300001</v>
      </c>
      <c r="J207" s="45">
        <f t="shared" ref="J207:U207" si="2">J203</f>
        <v>81653568.799999997</v>
      </c>
      <c r="K207" s="45">
        <f t="shared" si="2"/>
        <v>114297577.66</v>
      </c>
      <c r="L207" s="45">
        <f t="shared" si="2"/>
        <v>137309690.91999999</v>
      </c>
      <c r="M207" s="45">
        <f t="shared" si="2"/>
        <v>125836964.72</v>
      </c>
      <c r="N207" s="45">
        <f t="shared" si="2"/>
        <v>146479639.94999999</v>
      </c>
      <c r="O207" s="45">
        <f t="shared" si="2"/>
        <v>139099236.78</v>
      </c>
      <c r="P207" s="45">
        <f t="shared" si="2"/>
        <v>156046843.31</v>
      </c>
      <c r="Q207" s="45">
        <f t="shared" si="2"/>
        <v>90778737.959999993</v>
      </c>
      <c r="R207" s="45">
        <f t="shared" si="2"/>
        <v>99517680.090000004</v>
      </c>
      <c r="S207" s="45">
        <f t="shared" si="2"/>
        <v>112178378.34</v>
      </c>
      <c r="T207" s="45">
        <f t="shared" si="2"/>
        <v>104750599.48</v>
      </c>
      <c r="U207" s="45">
        <f t="shared" si="2"/>
        <v>102440609.12</v>
      </c>
      <c r="V207" s="32"/>
      <c r="W207" s="32"/>
      <c r="X207" s="32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4"/>
      <c r="AP207" s="3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</row>
    <row r="208" spans="1:59" ht="18" customHeight="1" x14ac:dyDescent="0.2">
      <c r="A208" s="140" t="s">
        <v>352</v>
      </c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2"/>
      <c r="V208" s="32"/>
      <c r="W208" s="32"/>
      <c r="X208" s="32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4"/>
      <c r="AP208" s="3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</row>
    <row r="209" spans="1:59" ht="16.5" customHeight="1" thickBot="1" x14ac:dyDescent="0.25">
      <c r="A209" s="140" t="s">
        <v>351</v>
      </c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2"/>
      <c r="V209" s="32"/>
      <c r="W209" s="32"/>
      <c r="X209" s="32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4"/>
      <c r="AP209" s="3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</row>
    <row r="210" spans="1:59" ht="21" customHeight="1" x14ac:dyDescent="0.2">
      <c r="A210" s="42" t="s">
        <v>78</v>
      </c>
      <c r="B210" s="109">
        <v>700</v>
      </c>
      <c r="C210" s="110">
        <v>103</v>
      </c>
      <c r="D210" s="111" t="s">
        <v>79</v>
      </c>
      <c r="E210" s="112" t="s">
        <v>80</v>
      </c>
      <c r="F210" s="112"/>
      <c r="G210" s="113"/>
      <c r="H210" s="114">
        <v>10101</v>
      </c>
      <c r="I210" s="115">
        <v>1360523</v>
      </c>
      <c r="J210" s="115">
        <v>84607.23</v>
      </c>
      <c r="K210" s="115">
        <v>86069.38</v>
      </c>
      <c r="L210" s="115">
        <v>106688.26</v>
      </c>
      <c r="M210" s="115">
        <v>176142.13</v>
      </c>
      <c r="N210" s="115">
        <v>113377</v>
      </c>
      <c r="O210" s="115">
        <v>113377</v>
      </c>
      <c r="P210" s="115">
        <v>113377</v>
      </c>
      <c r="Q210" s="115">
        <v>113377</v>
      </c>
      <c r="R210" s="115">
        <v>113377</v>
      </c>
      <c r="S210" s="115">
        <v>113376</v>
      </c>
      <c r="T210" s="115">
        <v>113377</v>
      </c>
      <c r="U210" s="116">
        <v>113378</v>
      </c>
      <c r="V210" s="46">
        <v>299664</v>
      </c>
      <c r="W210" s="46">
        <v>99888</v>
      </c>
      <c r="X210" s="46">
        <v>99888</v>
      </c>
      <c r="Y210" s="47">
        <v>99888</v>
      </c>
      <c r="Z210" s="48">
        <v>495000</v>
      </c>
      <c r="AA210" s="48">
        <v>255000</v>
      </c>
      <c r="AB210" s="48">
        <v>120000</v>
      </c>
      <c r="AC210" s="48">
        <v>120000</v>
      </c>
      <c r="AD210" s="48">
        <v>440000</v>
      </c>
      <c r="AE210" s="48">
        <v>120000</v>
      </c>
      <c r="AF210" s="48">
        <v>120000</v>
      </c>
      <c r="AG210" s="48">
        <v>200000</v>
      </c>
      <c r="AH210" s="48">
        <v>430844</v>
      </c>
      <c r="AI210" s="48">
        <v>120000</v>
      </c>
      <c r="AJ210" s="48">
        <v>150000</v>
      </c>
      <c r="AK210" s="48">
        <v>160844</v>
      </c>
      <c r="AL210" s="48">
        <v>360000</v>
      </c>
      <c r="AM210" s="48">
        <v>120000</v>
      </c>
      <c r="AN210" s="48">
        <v>120000</v>
      </c>
      <c r="AO210" s="49">
        <v>120000</v>
      </c>
      <c r="AP210" s="50"/>
      <c r="AQ210" s="51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3"/>
      <c r="BF210" s="54"/>
      <c r="BG210" s="4"/>
    </row>
    <row r="211" spans="1:59" ht="31.5" customHeight="1" x14ac:dyDescent="0.2">
      <c r="A211" s="42" t="s">
        <v>81</v>
      </c>
      <c r="B211" s="117">
        <v>700</v>
      </c>
      <c r="C211" s="118">
        <v>103</v>
      </c>
      <c r="D211" s="119" t="s">
        <v>79</v>
      </c>
      <c r="E211" s="120" t="s">
        <v>82</v>
      </c>
      <c r="F211" s="120"/>
      <c r="G211" s="121"/>
      <c r="H211" s="122">
        <v>10101</v>
      </c>
      <c r="I211" s="123">
        <v>48000</v>
      </c>
      <c r="J211" s="123">
        <v>0</v>
      </c>
      <c r="K211" s="123">
        <v>0</v>
      </c>
      <c r="L211" s="123">
        <v>0</v>
      </c>
      <c r="M211" s="123">
        <v>24000</v>
      </c>
      <c r="N211" s="123">
        <v>0</v>
      </c>
      <c r="O211" s="123">
        <v>0</v>
      </c>
      <c r="P211" s="123">
        <v>24000</v>
      </c>
      <c r="Q211" s="123">
        <v>0</v>
      </c>
      <c r="R211" s="123">
        <v>0</v>
      </c>
      <c r="S211" s="123">
        <v>0</v>
      </c>
      <c r="T211" s="123">
        <v>0</v>
      </c>
      <c r="U211" s="124">
        <v>0</v>
      </c>
      <c r="V211" s="55">
        <v>0</v>
      </c>
      <c r="W211" s="55">
        <v>0</v>
      </c>
      <c r="X211" s="55">
        <v>0</v>
      </c>
      <c r="Y211" s="56">
        <v>0</v>
      </c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8"/>
      <c r="AP211" s="59"/>
      <c r="AQ211" s="60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2"/>
      <c r="BF211" s="54"/>
      <c r="BG211" s="4"/>
    </row>
    <row r="212" spans="1:59" ht="20.25" customHeight="1" x14ac:dyDescent="0.2">
      <c r="A212" s="42" t="s">
        <v>397</v>
      </c>
      <c r="B212" s="117">
        <v>700</v>
      </c>
      <c r="C212" s="118">
        <v>103</v>
      </c>
      <c r="D212" s="119" t="s">
        <v>79</v>
      </c>
      <c r="E212" s="120" t="s">
        <v>116</v>
      </c>
      <c r="F212" s="120"/>
      <c r="G212" s="121"/>
      <c r="H212" s="122">
        <v>10101</v>
      </c>
      <c r="I212" s="123">
        <v>23667</v>
      </c>
      <c r="J212" s="123">
        <v>0</v>
      </c>
      <c r="K212" s="123">
        <v>0</v>
      </c>
      <c r="L212" s="123">
        <v>0</v>
      </c>
      <c r="M212" s="123">
        <v>0</v>
      </c>
      <c r="N212" s="123">
        <v>0</v>
      </c>
      <c r="O212" s="123">
        <v>0</v>
      </c>
      <c r="P212" s="123">
        <v>0</v>
      </c>
      <c r="Q212" s="123">
        <v>23667</v>
      </c>
      <c r="R212" s="123">
        <v>0</v>
      </c>
      <c r="S212" s="123">
        <v>0</v>
      </c>
      <c r="T212" s="123">
        <v>0</v>
      </c>
      <c r="U212" s="124">
        <v>0</v>
      </c>
      <c r="V212" s="55">
        <v>5316.15</v>
      </c>
      <c r="W212" s="55">
        <v>1772.05</v>
      </c>
      <c r="X212" s="55">
        <v>1772.05</v>
      </c>
      <c r="Y212" s="56">
        <v>1772.05</v>
      </c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8"/>
      <c r="AP212" s="59"/>
      <c r="AQ212" s="60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2"/>
      <c r="BF212" s="54"/>
      <c r="BG212" s="4"/>
    </row>
    <row r="213" spans="1:59" ht="40.5" customHeight="1" x14ac:dyDescent="0.2">
      <c r="A213" s="42" t="s">
        <v>83</v>
      </c>
      <c r="B213" s="117">
        <v>700</v>
      </c>
      <c r="C213" s="118">
        <v>103</v>
      </c>
      <c r="D213" s="119" t="s">
        <v>79</v>
      </c>
      <c r="E213" s="120" t="s">
        <v>84</v>
      </c>
      <c r="F213" s="120"/>
      <c r="G213" s="121"/>
      <c r="H213" s="122">
        <v>10101</v>
      </c>
      <c r="I213" s="123">
        <v>425306.75</v>
      </c>
      <c r="J213" s="123">
        <v>0</v>
      </c>
      <c r="K213" s="123">
        <v>26548.16</v>
      </c>
      <c r="L213" s="123">
        <v>55989.19</v>
      </c>
      <c r="M213" s="123">
        <v>61670.65</v>
      </c>
      <c r="N213" s="123">
        <v>34240</v>
      </c>
      <c r="O213" s="123">
        <v>34240</v>
      </c>
      <c r="P213" s="123">
        <v>41488</v>
      </c>
      <c r="Q213" s="123">
        <v>34240</v>
      </c>
      <c r="R213" s="123">
        <v>34240</v>
      </c>
      <c r="S213" s="123">
        <v>34240</v>
      </c>
      <c r="T213" s="123">
        <v>34240</v>
      </c>
      <c r="U213" s="124">
        <v>34170.75</v>
      </c>
      <c r="V213" s="55">
        <v>90491.11</v>
      </c>
      <c r="W213" s="55">
        <v>30167</v>
      </c>
      <c r="X213" s="55">
        <v>30167</v>
      </c>
      <c r="Y213" s="56">
        <v>30157.11</v>
      </c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8"/>
      <c r="AP213" s="59"/>
      <c r="AQ213" s="60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2"/>
      <c r="BF213" s="54"/>
      <c r="BG213" s="4"/>
    </row>
    <row r="214" spans="1:59" ht="15.75" customHeight="1" x14ac:dyDescent="0.2">
      <c r="A214" s="42" t="s">
        <v>85</v>
      </c>
      <c r="B214" s="117">
        <v>700</v>
      </c>
      <c r="C214" s="118">
        <v>103</v>
      </c>
      <c r="D214" s="119" t="s">
        <v>79</v>
      </c>
      <c r="E214" s="120" t="s">
        <v>86</v>
      </c>
      <c r="F214" s="120"/>
      <c r="G214" s="121"/>
      <c r="H214" s="122">
        <v>10101</v>
      </c>
      <c r="I214" s="123">
        <v>640687.13</v>
      </c>
      <c r="J214" s="123">
        <v>15659.59</v>
      </c>
      <c r="K214" s="123">
        <v>78217.919999999998</v>
      </c>
      <c r="L214" s="123">
        <v>33193.78</v>
      </c>
      <c r="M214" s="123">
        <v>90045.21</v>
      </c>
      <c r="N214" s="123">
        <v>47478</v>
      </c>
      <c r="O214" s="123">
        <v>43478</v>
      </c>
      <c r="P214" s="123">
        <v>43478</v>
      </c>
      <c r="Q214" s="123">
        <v>96078</v>
      </c>
      <c r="R214" s="123">
        <v>62618</v>
      </c>
      <c r="S214" s="123">
        <v>43478</v>
      </c>
      <c r="T214" s="123">
        <v>43478</v>
      </c>
      <c r="U214" s="124">
        <v>43484.63</v>
      </c>
      <c r="V214" s="55">
        <v>108820.08</v>
      </c>
      <c r="W214" s="55">
        <v>38273.360000000001</v>
      </c>
      <c r="X214" s="55">
        <v>38273.360000000001</v>
      </c>
      <c r="Y214" s="56">
        <v>32273.360000000001</v>
      </c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8"/>
      <c r="AP214" s="59"/>
      <c r="AQ214" s="60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2"/>
      <c r="BF214" s="54"/>
      <c r="BG214" s="4"/>
    </row>
    <row r="215" spans="1:59" ht="29.25" customHeight="1" x14ac:dyDescent="0.2">
      <c r="A215" s="42" t="s">
        <v>78</v>
      </c>
      <c r="B215" s="117">
        <v>701</v>
      </c>
      <c r="C215" s="118">
        <v>102</v>
      </c>
      <c r="D215" s="119" t="s">
        <v>91</v>
      </c>
      <c r="E215" s="120" t="s">
        <v>80</v>
      </c>
      <c r="F215" s="120"/>
      <c r="G215" s="121"/>
      <c r="H215" s="122">
        <v>10101</v>
      </c>
      <c r="I215" s="123">
        <v>1530735.06</v>
      </c>
      <c r="J215" s="123">
        <v>96561.78</v>
      </c>
      <c r="K215" s="123">
        <v>128288.54</v>
      </c>
      <c r="L215" s="123">
        <v>116826.69</v>
      </c>
      <c r="M215" s="123">
        <v>238245.25</v>
      </c>
      <c r="N215" s="123">
        <v>112281.60000000001</v>
      </c>
      <c r="O215" s="123">
        <v>112281.60000000001</v>
      </c>
      <c r="P215" s="123">
        <v>112281.60000000001</v>
      </c>
      <c r="Q215" s="123">
        <v>112281.60000000001</v>
      </c>
      <c r="R215" s="123">
        <v>112281.60000000001</v>
      </c>
      <c r="S215" s="123">
        <v>194841.60000000001</v>
      </c>
      <c r="T215" s="123">
        <v>112281.60000000001</v>
      </c>
      <c r="U215" s="124">
        <v>82281.600000000006</v>
      </c>
      <c r="V215" s="55">
        <v>302674.8</v>
      </c>
      <c r="W215" s="55">
        <v>100891.6</v>
      </c>
      <c r="X215" s="55">
        <v>100891.6</v>
      </c>
      <c r="Y215" s="56">
        <v>100891.6</v>
      </c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8"/>
      <c r="AP215" s="59"/>
      <c r="AQ215" s="60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2"/>
      <c r="BF215" s="54"/>
      <c r="BG215" s="4"/>
    </row>
    <row r="216" spans="1:59" ht="31.5" customHeight="1" x14ac:dyDescent="0.2">
      <c r="A216" s="42" t="s">
        <v>81</v>
      </c>
      <c r="B216" s="117">
        <v>701</v>
      </c>
      <c r="C216" s="118">
        <v>102</v>
      </c>
      <c r="D216" s="119" t="s">
        <v>91</v>
      </c>
      <c r="E216" s="120" t="s">
        <v>82</v>
      </c>
      <c r="F216" s="120"/>
      <c r="G216" s="121"/>
      <c r="H216" s="122">
        <v>10101</v>
      </c>
      <c r="I216" s="123">
        <v>60000</v>
      </c>
      <c r="J216" s="123">
        <v>0</v>
      </c>
      <c r="K216" s="123">
        <v>0</v>
      </c>
      <c r="L216" s="123">
        <v>0</v>
      </c>
      <c r="M216" s="123">
        <v>0</v>
      </c>
      <c r="N216" s="123">
        <v>0</v>
      </c>
      <c r="O216" s="123">
        <v>0</v>
      </c>
      <c r="P216" s="123">
        <v>0</v>
      </c>
      <c r="Q216" s="123">
        <v>0</v>
      </c>
      <c r="R216" s="123">
        <v>0</v>
      </c>
      <c r="S216" s="123">
        <v>60000</v>
      </c>
      <c r="T216" s="123">
        <v>0</v>
      </c>
      <c r="U216" s="124">
        <v>0</v>
      </c>
      <c r="V216" s="55">
        <v>0</v>
      </c>
      <c r="W216" s="55">
        <v>0</v>
      </c>
      <c r="X216" s="55">
        <v>0</v>
      </c>
      <c r="Y216" s="56">
        <v>0</v>
      </c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8"/>
      <c r="AP216" s="59"/>
      <c r="AQ216" s="60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2"/>
      <c r="BF216" s="54"/>
      <c r="BG216" s="4"/>
    </row>
    <row r="217" spans="1:59" ht="40.5" customHeight="1" x14ac:dyDescent="0.2">
      <c r="A217" s="42" t="s">
        <v>83</v>
      </c>
      <c r="B217" s="117">
        <v>701</v>
      </c>
      <c r="C217" s="118">
        <v>102</v>
      </c>
      <c r="D217" s="119" t="s">
        <v>91</v>
      </c>
      <c r="E217" s="120" t="s">
        <v>84</v>
      </c>
      <c r="F217" s="120"/>
      <c r="G217" s="121"/>
      <c r="H217" s="122">
        <v>10101</v>
      </c>
      <c r="I217" s="123">
        <v>480401.99</v>
      </c>
      <c r="J217" s="123">
        <v>0</v>
      </c>
      <c r="K217" s="123">
        <v>33909.040000000001</v>
      </c>
      <c r="L217" s="123">
        <v>39529.89</v>
      </c>
      <c r="M217" s="123">
        <v>101737.58</v>
      </c>
      <c r="N217" s="123">
        <v>33909.040000000001</v>
      </c>
      <c r="O217" s="123">
        <v>33909.040000000001</v>
      </c>
      <c r="P217" s="123">
        <v>33909.040000000001</v>
      </c>
      <c r="Q217" s="123">
        <v>33909.040000000001</v>
      </c>
      <c r="R217" s="123">
        <v>33909.040000000001</v>
      </c>
      <c r="S217" s="123">
        <v>76962.16</v>
      </c>
      <c r="T217" s="123">
        <v>33909.040000000001</v>
      </c>
      <c r="U217" s="124">
        <v>24809.08</v>
      </c>
      <c r="V217" s="55">
        <v>91407.81</v>
      </c>
      <c r="W217" s="55">
        <v>30469.27</v>
      </c>
      <c r="X217" s="55">
        <v>30469.27</v>
      </c>
      <c r="Y217" s="56">
        <v>30469.27</v>
      </c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8"/>
      <c r="AP217" s="59"/>
      <c r="AQ217" s="60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2"/>
      <c r="BF217" s="54"/>
      <c r="BG217" s="4"/>
    </row>
    <row r="218" spans="1:59" ht="29.25" customHeight="1" x14ac:dyDescent="0.2">
      <c r="A218" s="42" t="s">
        <v>78</v>
      </c>
      <c r="B218" s="117">
        <v>701</v>
      </c>
      <c r="C218" s="118">
        <v>104</v>
      </c>
      <c r="D218" s="119" t="s">
        <v>92</v>
      </c>
      <c r="E218" s="120" t="s">
        <v>80</v>
      </c>
      <c r="F218" s="120"/>
      <c r="G218" s="121"/>
      <c r="H218" s="122">
        <v>10101</v>
      </c>
      <c r="I218" s="123">
        <v>709087.29</v>
      </c>
      <c r="J218" s="123">
        <v>43555.6</v>
      </c>
      <c r="K218" s="123">
        <v>40916.17</v>
      </c>
      <c r="L218" s="123">
        <v>27473.919999999998</v>
      </c>
      <c r="M218" s="123">
        <v>106745.47</v>
      </c>
      <c r="N218" s="123">
        <v>54672.79</v>
      </c>
      <c r="O218" s="123">
        <v>74961.789999999994</v>
      </c>
      <c r="P218" s="123">
        <v>85600.79</v>
      </c>
      <c r="Q218" s="123">
        <v>54672.79</v>
      </c>
      <c r="R218" s="123">
        <v>54672.79</v>
      </c>
      <c r="S218" s="123">
        <v>56469.599999999999</v>
      </c>
      <c r="T218" s="123">
        <v>54672.79</v>
      </c>
      <c r="U218" s="124">
        <v>54672.79</v>
      </c>
      <c r="V218" s="55">
        <v>81435.92</v>
      </c>
      <c r="W218" s="55">
        <v>35053.800000000003</v>
      </c>
      <c r="X218" s="55">
        <v>35053.800000000003</v>
      </c>
      <c r="Y218" s="56">
        <v>11328.32</v>
      </c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8"/>
      <c r="AP218" s="59"/>
      <c r="AQ218" s="60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2"/>
      <c r="BF218" s="54"/>
      <c r="BG218" s="4"/>
    </row>
    <row r="219" spans="1:59" ht="31.5" customHeight="1" x14ac:dyDescent="0.2">
      <c r="A219" s="42" t="s">
        <v>81</v>
      </c>
      <c r="B219" s="117">
        <v>701</v>
      </c>
      <c r="C219" s="118">
        <v>104</v>
      </c>
      <c r="D219" s="119" t="s">
        <v>92</v>
      </c>
      <c r="E219" s="120" t="s">
        <v>82</v>
      </c>
      <c r="F219" s="120"/>
      <c r="G219" s="121"/>
      <c r="H219" s="122">
        <v>10101</v>
      </c>
      <c r="I219" s="123">
        <v>24000</v>
      </c>
      <c r="J219" s="123">
        <v>0</v>
      </c>
      <c r="K219" s="123">
        <v>0</v>
      </c>
      <c r="L219" s="123">
        <v>0</v>
      </c>
      <c r="M219" s="123">
        <v>0</v>
      </c>
      <c r="N219" s="123">
        <v>0</v>
      </c>
      <c r="O219" s="123">
        <v>24000</v>
      </c>
      <c r="P219" s="123">
        <v>0</v>
      </c>
      <c r="Q219" s="123">
        <v>0</v>
      </c>
      <c r="R219" s="123">
        <v>0</v>
      </c>
      <c r="S219" s="123">
        <v>0</v>
      </c>
      <c r="T219" s="123">
        <v>0</v>
      </c>
      <c r="U219" s="124">
        <v>0</v>
      </c>
      <c r="V219" s="55">
        <v>24593.63</v>
      </c>
      <c r="W219" s="55">
        <v>10586.25</v>
      </c>
      <c r="X219" s="55">
        <v>10586.25</v>
      </c>
      <c r="Y219" s="56">
        <v>3421.13</v>
      </c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8"/>
      <c r="AP219" s="59"/>
      <c r="AQ219" s="60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2"/>
      <c r="BF219" s="54"/>
      <c r="BG219" s="4"/>
    </row>
    <row r="220" spans="1:59" ht="40.5" customHeight="1" x14ac:dyDescent="0.2">
      <c r="A220" s="42" t="s">
        <v>83</v>
      </c>
      <c r="B220" s="117">
        <v>701</v>
      </c>
      <c r="C220" s="118">
        <v>104</v>
      </c>
      <c r="D220" s="119" t="s">
        <v>92</v>
      </c>
      <c r="E220" s="120" t="s">
        <v>84</v>
      </c>
      <c r="F220" s="120"/>
      <c r="G220" s="121"/>
      <c r="H220" s="122">
        <v>10101</v>
      </c>
      <c r="I220" s="123">
        <v>221392.36</v>
      </c>
      <c r="J220" s="123">
        <v>0</v>
      </c>
      <c r="K220" s="123">
        <v>15039.48</v>
      </c>
      <c r="L220" s="123">
        <v>11934.23</v>
      </c>
      <c r="M220" s="123">
        <v>39071.01</v>
      </c>
      <c r="N220" s="123">
        <v>16511.18</v>
      </c>
      <c r="O220" s="123">
        <v>29886.48</v>
      </c>
      <c r="P220" s="123">
        <v>25851.439999999999</v>
      </c>
      <c r="Q220" s="123">
        <v>16511.18</v>
      </c>
      <c r="R220" s="123">
        <v>16511.18</v>
      </c>
      <c r="S220" s="123">
        <v>17053.82</v>
      </c>
      <c r="T220" s="123">
        <v>16511.18</v>
      </c>
      <c r="U220" s="124">
        <v>16511.18</v>
      </c>
      <c r="V220" s="55">
        <v>0</v>
      </c>
      <c r="W220" s="55">
        <v>0</v>
      </c>
      <c r="X220" s="55">
        <v>0</v>
      </c>
      <c r="Y220" s="56">
        <v>0</v>
      </c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8"/>
      <c r="AP220" s="59"/>
      <c r="AQ220" s="60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2"/>
      <c r="BF220" s="54"/>
      <c r="BG220" s="4"/>
    </row>
    <row r="221" spans="1:59" ht="29.25" customHeight="1" x14ac:dyDescent="0.2">
      <c r="A221" s="42" t="s">
        <v>78</v>
      </c>
      <c r="B221" s="117">
        <v>701</v>
      </c>
      <c r="C221" s="118">
        <v>104</v>
      </c>
      <c r="D221" s="119" t="s">
        <v>93</v>
      </c>
      <c r="E221" s="120" t="s">
        <v>80</v>
      </c>
      <c r="F221" s="120"/>
      <c r="G221" s="121" t="s">
        <v>60</v>
      </c>
      <c r="H221" s="122">
        <v>10306</v>
      </c>
      <c r="I221" s="123">
        <v>839557.32</v>
      </c>
      <c r="J221" s="123">
        <v>67145.55</v>
      </c>
      <c r="K221" s="123">
        <v>66580.91</v>
      </c>
      <c r="L221" s="123">
        <v>67176.759999999995</v>
      </c>
      <c r="M221" s="123">
        <v>67176.759999999995</v>
      </c>
      <c r="N221" s="123">
        <v>67176.759999999995</v>
      </c>
      <c r="O221" s="123">
        <v>67176.759999999995</v>
      </c>
      <c r="P221" s="123">
        <v>101568.76</v>
      </c>
      <c r="Q221" s="123">
        <v>36220.959999999999</v>
      </c>
      <c r="R221" s="123">
        <v>97176.76</v>
      </c>
      <c r="S221" s="123">
        <v>67176.759999999995</v>
      </c>
      <c r="T221" s="123">
        <v>67176.759999999995</v>
      </c>
      <c r="U221" s="124">
        <v>67803.820000000007</v>
      </c>
      <c r="V221" s="55">
        <v>174685.68</v>
      </c>
      <c r="W221" s="55">
        <v>60364</v>
      </c>
      <c r="X221" s="55">
        <v>60364</v>
      </c>
      <c r="Y221" s="56">
        <v>53957.68</v>
      </c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8"/>
      <c r="AP221" s="59"/>
      <c r="AQ221" s="60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2"/>
      <c r="BF221" s="54"/>
      <c r="BG221" s="4"/>
    </row>
    <row r="222" spans="1:59" ht="31.5" customHeight="1" x14ac:dyDescent="0.2">
      <c r="A222" s="42" t="s">
        <v>81</v>
      </c>
      <c r="B222" s="117">
        <v>701</v>
      </c>
      <c r="C222" s="118">
        <v>104</v>
      </c>
      <c r="D222" s="119" t="s">
        <v>93</v>
      </c>
      <c r="E222" s="120" t="s">
        <v>82</v>
      </c>
      <c r="F222" s="120"/>
      <c r="G222" s="121" t="s">
        <v>60</v>
      </c>
      <c r="H222" s="122">
        <v>10306</v>
      </c>
      <c r="I222" s="123">
        <v>40000</v>
      </c>
      <c r="J222" s="123">
        <v>0</v>
      </c>
      <c r="K222" s="123">
        <v>0</v>
      </c>
      <c r="L222" s="123">
        <v>0</v>
      </c>
      <c r="M222" s="123">
        <v>0</v>
      </c>
      <c r="N222" s="123">
        <v>0</v>
      </c>
      <c r="O222" s="123">
        <v>0</v>
      </c>
      <c r="P222" s="123">
        <v>40000</v>
      </c>
      <c r="Q222" s="123">
        <v>0</v>
      </c>
      <c r="R222" s="123">
        <v>0</v>
      </c>
      <c r="S222" s="123">
        <v>0</v>
      </c>
      <c r="T222" s="123">
        <v>0</v>
      </c>
      <c r="U222" s="124">
        <v>0</v>
      </c>
      <c r="V222" s="55">
        <v>0</v>
      </c>
      <c r="W222" s="55">
        <v>0</v>
      </c>
      <c r="X222" s="55">
        <v>0</v>
      </c>
      <c r="Y222" s="56">
        <v>0</v>
      </c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8"/>
      <c r="AP222" s="59"/>
      <c r="AQ222" s="60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2"/>
      <c r="BF222" s="54"/>
      <c r="BG222" s="4"/>
    </row>
    <row r="223" spans="1:59" ht="40.5" customHeight="1" x14ac:dyDescent="0.2">
      <c r="A223" s="42" t="s">
        <v>83</v>
      </c>
      <c r="B223" s="117">
        <v>701</v>
      </c>
      <c r="C223" s="118">
        <v>104</v>
      </c>
      <c r="D223" s="119" t="s">
        <v>93</v>
      </c>
      <c r="E223" s="120" t="s">
        <v>84</v>
      </c>
      <c r="F223" s="120"/>
      <c r="G223" s="121" t="s">
        <v>60</v>
      </c>
      <c r="H223" s="122">
        <v>10306</v>
      </c>
      <c r="I223" s="123">
        <v>265626.31</v>
      </c>
      <c r="J223" s="123">
        <v>20277.96</v>
      </c>
      <c r="K223" s="123">
        <v>20107.439999999999</v>
      </c>
      <c r="L223" s="123">
        <v>20287.38</v>
      </c>
      <c r="M223" s="123">
        <v>20287.38</v>
      </c>
      <c r="N223" s="123">
        <v>20287.38</v>
      </c>
      <c r="O223" s="123">
        <v>20287.38</v>
      </c>
      <c r="P223" s="123">
        <v>42753.78</v>
      </c>
      <c r="Q223" s="123">
        <v>10938.73</v>
      </c>
      <c r="R223" s="123">
        <v>29347.38</v>
      </c>
      <c r="S223" s="123">
        <v>20287.38</v>
      </c>
      <c r="T223" s="123">
        <v>20287.38</v>
      </c>
      <c r="U223" s="124">
        <v>20476.740000000002</v>
      </c>
      <c r="V223" s="55">
        <v>55634.48</v>
      </c>
      <c r="W223" s="55">
        <v>18229.8</v>
      </c>
      <c r="X223" s="55">
        <v>18229.8</v>
      </c>
      <c r="Y223" s="56">
        <v>19174.88</v>
      </c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8"/>
      <c r="AP223" s="59"/>
      <c r="AQ223" s="60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2"/>
      <c r="BF223" s="54"/>
      <c r="BG223" s="4"/>
    </row>
    <row r="224" spans="1:59" ht="15.75" customHeight="1" x14ac:dyDescent="0.2">
      <c r="A224" s="42" t="s">
        <v>85</v>
      </c>
      <c r="B224" s="117">
        <v>701</v>
      </c>
      <c r="C224" s="118">
        <v>104</v>
      </c>
      <c r="D224" s="119" t="s">
        <v>93</v>
      </c>
      <c r="E224" s="120" t="s">
        <v>86</v>
      </c>
      <c r="F224" s="120"/>
      <c r="G224" s="121" t="s">
        <v>60</v>
      </c>
      <c r="H224" s="122">
        <v>10306</v>
      </c>
      <c r="I224" s="123">
        <v>302328.59999999998</v>
      </c>
      <c r="J224" s="123">
        <v>0</v>
      </c>
      <c r="K224" s="123">
        <v>0</v>
      </c>
      <c r="L224" s="123">
        <v>0</v>
      </c>
      <c r="M224" s="123">
        <v>75966.67</v>
      </c>
      <c r="N224" s="123">
        <v>0</v>
      </c>
      <c r="O224" s="123">
        <v>52604.04</v>
      </c>
      <c r="P224" s="123">
        <v>40585.35</v>
      </c>
      <c r="Q224" s="123">
        <v>0</v>
      </c>
      <c r="R224" s="123">
        <v>0</v>
      </c>
      <c r="S224" s="123">
        <v>51000</v>
      </c>
      <c r="T224" s="123">
        <v>0</v>
      </c>
      <c r="U224" s="124">
        <v>82172.539999999994</v>
      </c>
      <c r="V224" s="55">
        <v>32115.599999999999</v>
      </c>
      <c r="W224" s="55">
        <v>19820.98</v>
      </c>
      <c r="X224" s="55">
        <v>4820.9799999999996</v>
      </c>
      <c r="Y224" s="56">
        <v>7473.64</v>
      </c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8"/>
      <c r="AP224" s="59"/>
      <c r="AQ224" s="60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2"/>
      <c r="BF224" s="54"/>
      <c r="BG224" s="4"/>
    </row>
    <row r="225" spans="1:59" ht="29.25" customHeight="1" x14ac:dyDescent="0.2">
      <c r="A225" s="42" t="s">
        <v>78</v>
      </c>
      <c r="B225" s="117">
        <v>701</v>
      </c>
      <c r="C225" s="118">
        <v>104</v>
      </c>
      <c r="D225" s="119" t="s">
        <v>316</v>
      </c>
      <c r="E225" s="120" t="s">
        <v>80</v>
      </c>
      <c r="F225" s="120"/>
      <c r="G225" s="121"/>
      <c r="H225" s="122">
        <v>10101</v>
      </c>
      <c r="I225" s="123">
        <v>26695609.460000001</v>
      </c>
      <c r="J225" s="123">
        <v>1768415.2</v>
      </c>
      <c r="K225" s="123">
        <v>2111193.13</v>
      </c>
      <c r="L225" s="123">
        <v>2071807.24</v>
      </c>
      <c r="M225" s="123">
        <v>2629682.08</v>
      </c>
      <c r="N225" s="123">
        <v>2393041.6</v>
      </c>
      <c r="O225" s="123">
        <v>2658935.11</v>
      </c>
      <c r="P225" s="123">
        <v>2127148.09</v>
      </c>
      <c r="Q225" s="123">
        <v>2405270.65</v>
      </c>
      <c r="R225" s="123">
        <v>2127148.09</v>
      </c>
      <c r="S225" s="123">
        <v>2127148.09</v>
      </c>
      <c r="T225" s="123">
        <v>2134771.4700000002</v>
      </c>
      <c r="U225" s="124">
        <v>2141048.71</v>
      </c>
      <c r="V225" s="55">
        <v>0</v>
      </c>
      <c r="W225" s="55">
        <v>0</v>
      </c>
      <c r="X225" s="55">
        <v>0</v>
      </c>
      <c r="Y225" s="56">
        <v>0</v>
      </c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8"/>
      <c r="AP225" s="59"/>
      <c r="AQ225" s="60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2"/>
      <c r="BF225" s="54"/>
      <c r="BG225" s="4"/>
    </row>
    <row r="226" spans="1:59" ht="31.5" customHeight="1" x14ac:dyDescent="0.2">
      <c r="A226" s="42" t="s">
        <v>81</v>
      </c>
      <c r="B226" s="117">
        <v>701</v>
      </c>
      <c r="C226" s="118">
        <v>104</v>
      </c>
      <c r="D226" s="119" t="s">
        <v>316</v>
      </c>
      <c r="E226" s="120" t="s">
        <v>82</v>
      </c>
      <c r="F226" s="120"/>
      <c r="G226" s="121"/>
      <c r="H226" s="122">
        <v>10101</v>
      </c>
      <c r="I226" s="123">
        <v>1560181</v>
      </c>
      <c r="J226" s="123">
        <v>52200</v>
      </c>
      <c r="K226" s="123">
        <v>152640</v>
      </c>
      <c r="L226" s="123">
        <v>289710.81</v>
      </c>
      <c r="M226" s="123">
        <v>404390.19</v>
      </c>
      <c r="N226" s="123">
        <v>48000</v>
      </c>
      <c r="O226" s="123">
        <v>248000</v>
      </c>
      <c r="P226" s="123">
        <v>64000</v>
      </c>
      <c r="Q226" s="123">
        <v>97240</v>
      </c>
      <c r="R226" s="123">
        <v>80000</v>
      </c>
      <c r="S226" s="123">
        <v>48000</v>
      </c>
      <c r="T226" s="123">
        <v>76000</v>
      </c>
      <c r="U226" s="124">
        <v>0</v>
      </c>
      <c r="V226" s="55">
        <v>6185336.6699999999</v>
      </c>
      <c r="W226" s="55">
        <v>2556833.2000000002</v>
      </c>
      <c r="X226" s="55">
        <v>2411833.2000000002</v>
      </c>
      <c r="Y226" s="56">
        <v>1216670.27</v>
      </c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8"/>
      <c r="AP226" s="59"/>
      <c r="AQ226" s="60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2"/>
      <c r="BF226" s="54"/>
      <c r="BG226" s="4"/>
    </row>
    <row r="227" spans="1:59" ht="40.5" customHeight="1" x14ac:dyDescent="0.2">
      <c r="A227" s="42" t="s">
        <v>83</v>
      </c>
      <c r="B227" s="117">
        <v>701</v>
      </c>
      <c r="C227" s="118">
        <v>104</v>
      </c>
      <c r="D227" s="119" t="s">
        <v>316</v>
      </c>
      <c r="E227" s="120" t="s">
        <v>84</v>
      </c>
      <c r="F227" s="120"/>
      <c r="G227" s="121"/>
      <c r="H227" s="122">
        <v>10101</v>
      </c>
      <c r="I227" s="123">
        <v>8443802.0500000007</v>
      </c>
      <c r="J227" s="123">
        <v>0</v>
      </c>
      <c r="K227" s="123">
        <v>592759.42000000004</v>
      </c>
      <c r="L227" s="123">
        <v>647710.65</v>
      </c>
      <c r="M227" s="123">
        <v>1498926.82</v>
      </c>
      <c r="N227" s="123">
        <v>737194.56</v>
      </c>
      <c r="O227" s="123">
        <v>877894.4</v>
      </c>
      <c r="P227" s="123">
        <v>679846.72</v>
      </c>
      <c r="Q227" s="123">
        <v>778266.56</v>
      </c>
      <c r="R227" s="123">
        <v>666558.71999999997</v>
      </c>
      <c r="S227" s="123">
        <v>656894.71999999997</v>
      </c>
      <c r="T227" s="123">
        <v>665350.72</v>
      </c>
      <c r="U227" s="124">
        <v>642398.76</v>
      </c>
      <c r="V227" s="55">
        <v>28584</v>
      </c>
      <c r="W227" s="55">
        <v>12765</v>
      </c>
      <c r="X227" s="55">
        <v>819</v>
      </c>
      <c r="Y227" s="56">
        <v>15000</v>
      </c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8"/>
      <c r="AP227" s="59"/>
      <c r="AQ227" s="60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2"/>
      <c r="BF227" s="54"/>
      <c r="BG227" s="4"/>
    </row>
    <row r="228" spans="1:59" ht="15.75" customHeight="1" x14ac:dyDescent="0.2">
      <c r="A228" s="42" t="s">
        <v>85</v>
      </c>
      <c r="B228" s="117">
        <v>701</v>
      </c>
      <c r="C228" s="118">
        <v>104</v>
      </c>
      <c r="D228" s="119" t="s">
        <v>316</v>
      </c>
      <c r="E228" s="120" t="s">
        <v>86</v>
      </c>
      <c r="F228" s="120"/>
      <c r="G228" s="121"/>
      <c r="H228" s="122">
        <v>10101</v>
      </c>
      <c r="I228" s="123">
        <v>2003397.75</v>
      </c>
      <c r="J228" s="123">
        <v>70238.73</v>
      </c>
      <c r="K228" s="123">
        <v>122552.49</v>
      </c>
      <c r="L228" s="123">
        <v>78893.72</v>
      </c>
      <c r="M228" s="123">
        <v>356202.13</v>
      </c>
      <c r="N228" s="123">
        <v>111573.07</v>
      </c>
      <c r="O228" s="123">
        <v>153513.07</v>
      </c>
      <c r="P228" s="123">
        <v>113697.07</v>
      </c>
      <c r="Q228" s="123">
        <v>168895.45</v>
      </c>
      <c r="R228" s="123">
        <v>110453.07</v>
      </c>
      <c r="S228" s="123">
        <v>393880.67</v>
      </c>
      <c r="T228" s="123">
        <v>244270.23</v>
      </c>
      <c r="U228" s="124">
        <v>79228.05</v>
      </c>
      <c r="V228" s="55">
        <v>1616009.02</v>
      </c>
      <c r="W228" s="55">
        <v>732228.65</v>
      </c>
      <c r="X228" s="55">
        <v>747006.72</v>
      </c>
      <c r="Y228" s="56">
        <v>136773.65</v>
      </c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8"/>
      <c r="AP228" s="59"/>
      <c r="AQ228" s="60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2"/>
      <c r="BF228" s="54"/>
      <c r="BG228" s="4"/>
    </row>
    <row r="229" spans="1:59" ht="26.25" customHeight="1" x14ac:dyDescent="0.2">
      <c r="A229" s="42" t="s">
        <v>94</v>
      </c>
      <c r="B229" s="117">
        <v>701</v>
      </c>
      <c r="C229" s="118">
        <v>104</v>
      </c>
      <c r="D229" s="119" t="s">
        <v>316</v>
      </c>
      <c r="E229" s="120" t="s">
        <v>95</v>
      </c>
      <c r="F229" s="120"/>
      <c r="G229" s="121"/>
      <c r="H229" s="122">
        <v>10101</v>
      </c>
      <c r="I229" s="123">
        <v>7891.02</v>
      </c>
      <c r="J229" s="123">
        <v>0</v>
      </c>
      <c r="K229" s="123">
        <v>0</v>
      </c>
      <c r="L229" s="123">
        <v>0</v>
      </c>
      <c r="M229" s="123">
        <v>1972.76</v>
      </c>
      <c r="N229" s="123">
        <v>0</v>
      </c>
      <c r="O229" s="123">
        <v>0</v>
      </c>
      <c r="P229" s="123">
        <v>1972.76</v>
      </c>
      <c r="Q229" s="123">
        <v>0</v>
      </c>
      <c r="R229" s="123">
        <v>0</v>
      </c>
      <c r="S229" s="123">
        <v>1972.75</v>
      </c>
      <c r="T229" s="123">
        <v>0</v>
      </c>
      <c r="U229" s="124">
        <v>1972.75</v>
      </c>
      <c r="V229" s="55">
        <v>1153677.98</v>
      </c>
      <c r="W229" s="55">
        <v>256881.73</v>
      </c>
      <c r="X229" s="55">
        <v>254871.54</v>
      </c>
      <c r="Y229" s="56">
        <v>641924.71</v>
      </c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8"/>
      <c r="AP229" s="59"/>
      <c r="AQ229" s="60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2"/>
      <c r="BF229" s="54"/>
      <c r="BG229" s="4"/>
    </row>
    <row r="230" spans="1:59" ht="14.25" customHeight="1" x14ac:dyDescent="0.2">
      <c r="A230" s="42" t="s">
        <v>87</v>
      </c>
      <c r="B230" s="117">
        <v>701</v>
      </c>
      <c r="C230" s="118">
        <v>104</v>
      </c>
      <c r="D230" s="119" t="s">
        <v>316</v>
      </c>
      <c r="E230" s="120" t="s">
        <v>88</v>
      </c>
      <c r="F230" s="120"/>
      <c r="G230" s="121"/>
      <c r="H230" s="122">
        <v>10101</v>
      </c>
      <c r="I230" s="123">
        <v>2160</v>
      </c>
      <c r="J230" s="123">
        <v>0</v>
      </c>
      <c r="K230" s="123">
        <v>0</v>
      </c>
      <c r="L230" s="123">
        <v>0</v>
      </c>
      <c r="M230" s="123">
        <v>540</v>
      </c>
      <c r="N230" s="123">
        <v>0</v>
      </c>
      <c r="O230" s="123">
        <v>0</v>
      </c>
      <c r="P230" s="123">
        <v>540</v>
      </c>
      <c r="Q230" s="123">
        <v>0</v>
      </c>
      <c r="R230" s="123">
        <v>0</v>
      </c>
      <c r="S230" s="123">
        <v>540</v>
      </c>
      <c r="T230" s="123">
        <v>0</v>
      </c>
      <c r="U230" s="124">
        <v>540</v>
      </c>
      <c r="V230" s="55">
        <v>560701.59</v>
      </c>
      <c r="W230" s="55">
        <v>134106.51</v>
      </c>
      <c r="X230" s="55">
        <v>282367.89</v>
      </c>
      <c r="Y230" s="56">
        <v>144227.19</v>
      </c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8"/>
      <c r="AP230" s="59"/>
      <c r="AQ230" s="60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2"/>
      <c r="BF230" s="54"/>
      <c r="BG230" s="4"/>
    </row>
    <row r="231" spans="1:59" ht="16.5" customHeight="1" x14ac:dyDescent="0.2">
      <c r="A231" s="42" t="s">
        <v>89</v>
      </c>
      <c r="B231" s="117">
        <v>701</v>
      </c>
      <c r="C231" s="118">
        <v>104</v>
      </c>
      <c r="D231" s="119" t="s">
        <v>316</v>
      </c>
      <c r="E231" s="120" t="s">
        <v>90</v>
      </c>
      <c r="F231" s="120"/>
      <c r="G231" s="121"/>
      <c r="H231" s="122">
        <v>10101</v>
      </c>
      <c r="I231" s="123">
        <v>73757.2</v>
      </c>
      <c r="J231" s="123">
        <v>0</v>
      </c>
      <c r="K231" s="123">
        <v>66610</v>
      </c>
      <c r="L231" s="123">
        <v>0</v>
      </c>
      <c r="M231" s="123">
        <v>0</v>
      </c>
      <c r="N231" s="123">
        <v>0</v>
      </c>
      <c r="O231" s="123">
        <v>0</v>
      </c>
      <c r="P231" s="123">
        <v>0</v>
      </c>
      <c r="Q231" s="123">
        <v>0</v>
      </c>
      <c r="R231" s="123">
        <v>0</v>
      </c>
      <c r="S231" s="123">
        <v>0</v>
      </c>
      <c r="T231" s="123">
        <v>0</v>
      </c>
      <c r="U231" s="124">
        <v>7147.2</v>
      </c>
      <c r="V231" s="55">
        <v>0</v>
      </c>
      <c r="W231" s="55">
        <v>0</v>
      </c>
      <c r="X231" s="55">
        <v>0</v>
      </c>
      <c r="Y231" s="56">
        <v>0</v>
      </c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8"/>
      <c r="AP231" s="59"/>
      <c r="AQ231" s="60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2"/>
      <c r="BF231" s="54"/>
      <c r="BG231" s="4"/>
    </row>
    <row r="232" spans="1:59" ht="29.25" customHeight="1" x14ac:dyDescent="0.2">
      <c r="A232" s="42" t="s">
        <v>78</v>
      </c>
      <c r="B232" s="117">
        <v>701</v>
      </c>
      <c r="C232" s="118">
        <v>104</v>
      </c>
      <c r="D232" s="119" t="s">
        <v>317</v>
      </c>
      <c r="E232" s="120" t="s">
        <v>80</v>
      </c>
      <c r="F232" s="120"/>
      <c r="G232" s="121" t="s">
        <v>59</v>
      </c>
      <c r="H232" s="122">
        <v>10306</v>
      </c>
      <c r="I232" s="123">
        <v>227744.32</v>
      </c>
      <c r="J232" s="123">
        <v>17480.900000000001</v>
      </c>
      <c r="K232" s="123">
        <v>17480.900000000001</v>
      </c>
      <c r="L232" s="123">
        <v>17480.900000000001</v>
      </c>
      <c r="M232" s="123">
        <v>17537.29</v>
      </c>
      <c r="N232" s="123">
        <v>17537.29</v>
      </c>
      <c r="O232" s="123">
        <v>17537.29</v>
      </c>
      <c r="P232" s="123">
        <v>17537.29</v>
      </c>
      <c r="Q232" s="123">
        <v>17537.29</v>
      </c>
      <c r="R232" s="123">
        <v>17537.29</v>
      </c>
      <c r="S232" s="123">
        <v>52339.73</v>
      </c>
      <c r="T232" s="123">
        <v>0</v>
      </c>
      <c r="U232" s="124">
        <v>17738.150000000001</v>
      </c>
      <c r="V232" s="55">
        <v>24489.99</v>
      </c>
      <c r="W232" s="55">
        <v>12305.39</v>
      </c>
      <c r="X232" s="55">
        <v>0</v>
      </c>
      <c r="Y232" s="56">
        <v>12184.6</v>
      </c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8"/>
      <c r="AP232" s="59"/>
      <c r="AQ232" s="60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2"/>
      <c r="BF232" s="54"/>
      <c r="BG232" s="4"/>
    </row>
    <row r="233" spans="1:59" ht="40.5" customHeight="1" x14ac:dyDescent="0.2">
      <c r="A233" s="42" t="s">
        <v>83</v>
      </c>
      <c r="B233" s="117">
        <v>701</v>
      </c>
      <c r="C233" s="118">
        <v>104</v>
      </c>
      <c r="D233" s="119" t="s">
        <v>317</v>
      </c>
      <c r="E233" s="120" t="s">
        <v>84</v>
      </c>
      <c r="F233" s="120"/>
      <c r="G233" s="121" t="s">
        <v>59</v>
      </c>
      <c r="H233" s="122">
        <v>10306</v>
      </c>
      <c r="I233" s="123">
        <v>68778.789999999994</v>
      </c>
      <c r="J233" s="123">
        <v>5279.22</v>
      </c>
      <c r="K233" s="123">
        <v>5279.22</v>
      </c>
      <c r="L233" s="123">
        <v>5279.22</v>
      </c>
      <c r="M233" s="123">
        <v>5296.26</v>
      </c>
      <c r="N233" s="123">
        <v>5296.26</v>
      </c>
      <c r="O233" s="123">
        <v>5296.26</v>
      </c>
      <c r="P233" s="123">
        <v>5296.26</v>
      </c>
      <c r="Q233" s="123">
        <v>5296.26</v>
      </c>
      <c r="R233" s="123">
        <v>5296.26</v>
      </c>
      <c r="S233" s="123">
        <v>15806.62</v>
      </c>
      <c r="T233" s="123">
        <v>0</v>
      </c>
      <c r="U233" s="124">
        <v>5356.95</v>
      </c>
      <c r="V233" s="55">
        <v>6188.75</v>
      </c>
      <c r="W233" s="55">
        <v>3094.75</v>
      </c>
      <c r="X233" s="55">
        <v>0</v>
      </c>
      <c r="Y233" s="56">
        <v>3094</v>
      </c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8"/>
      <c r="AP233" s="59"/>
      <c r="AQ233" s="60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2"/>
      <c r="BF233" s="54"/>
      <c r="BG233" s="4"/>
    </row>
    <row r="234" spans="1:59" ht="15.75" customHeight="1" x14ac:dyDescent="0.2">
      <c r="A234" s="42" t="s">
        <v>85</v>
      </c>
      <c r="B234" s="117">
        <v>701</v>
      </c>
      <c r="C234" s="118">
        <v>104</v>
      </c>
      <c r="D234" s="119" t="s">
        <v>317</v>
      </c>
      <c r="E234" s="120" t="s">
        <v>86</v>
      </c>
      <c r="F234" s="120"/>
      <c r="G234" s="121" t="s">
        <v>59</v>
      </c>
      <c r="H234" s="122">
        <v>10306</v>
      </c>
      <c r="I234" s="123">
        <v>50293.43</v>
      </c>
      <c r="J234" s="123">
        <v>0</v>
      </c>
      <c r="K234" s="123">
        <v>0</v>
      </c>
      <c r="L234" s="123">
        <v>0</v>
      </c>
      <c r="M234" s="123">
        <v>0</v>
      </c>
      <c r="N234" s="123">
        <v>0</v>
      </c>
      <c r="O234" s="123">
        <v>0</v>
      </c>
      <c r="P234" s="123">
        <v>50293.43</v>
      </c>
      <c r="Q234" s="123">
        <v>0</v>
      </c>
      <c r="R234" s="123">
        <v>0</v>
      </c>
      <c r="S234" s="123">
        <v>0</v>
      </c>
      <c r="T234" s="123">
        <v>0</v>
      </c>
      <c r="U234" s="124">
        <v>0</v>
      </c>
      <c r="V234" s="55">
        <v>0</v>
      </c>
      <c r="W234" s="55">
        <v>0</v>
      </c>
      <c r="X234" s="55">
        <v>0</v>
      </c>
      <c r="Y234" s="56">
        <v>0</v>
      </c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8"/>
      <c r="AP234" s="59"/>
      <c r="AQ234" s="60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2"/>
      <c r="BF234" s="54"/>
      <c r="BG234" s="4"/>
    </row>
    <row r="235" spans="1:59" ht="15.75" customHeight="1" x14ac:dyDescent="0.2">
      <c r="A235" s="42" t="s">
        <v>85</v>
      </c>
      <c r="B235" s="117">
        <v>701</v>
      </c>
      <c r="C235" s="118">
        <v>105</v>
      </c>
      <c r="D235" s="119" t="s">
        <v>319</v>
      </c>
      <c r="E235" s="120" t="s">
        <v>86</v>
      </c>
      <c r="F235" s="120"/>
      <c r="G235" s="121" t="s">
        <v>710</v>
      </c>
      <c r="H235" s="122">
        <v>10301</v>
      </c>
      <c r="I235" s="123">
        <v>6439.4</v>
      </c>
      <c r="J235" s="123">
        <v>0</v>
      </c>
      <c r="K235" s="123">
        <v>0</v>
      </c>
      <c r="L235" s="123">
        <v>0</v>
      </c>
      <c r="M235" s="123">
        <v>6439.4</v>
      </c>
      <c r="N235" s="123">
        <v>0</v>
      </c>
      <c r="O235" s="123">
        <v>0</v>
      </c>
      <c r="P235" s="123">
        <v>0</v>
      </c>
      <c r="Q235" s="123">
        <v>0</v>
      </c>
      <c r="R235" s="123">
        <v>0</v>
      </c>
      <c r="S235" s="123">
        <v>0</v>
      </c>
      <c r="T235" s="123">
        <v>0</v>
      </c>
      <c r="U235" s="124">
        <v>0</v>
      </c>
      <c r="V235" s="55">
        <v>65011.23</v>
      </c>
      <c r="W235" s="55">
        <v>9804.6200000000008</v>
      </c>
      <c r="X235" s="55">
        <v>9804.6200000000008</v>
      </c>
      <c r="Y235" s="56">
        <v>45401.99</v>
      </c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8"/>
      <c r="AP235" s="59"/>
      <c r="AQ235" s="60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2"/>
      <c r="BF235" s="54"/>
      <c r="BG235" s="4"/>
    </row>
    <row r="236" spans="1:59" ht="15.75" customHeight="1" x14ac:dyDescent="0.2">
      <c r="A236" s="42" t="s">
        <v>613</v>
      </c>
      <c r="B236" s="117">
        <v>701</v>
      </c>
      <c r="C236" s="118">
        <v>107</v>
      </c>
      <c r="D236" s="119" t="s">
        <v>527</v>
      </c>
      <c r="E236" s="120" t="s">
        <v>528</v>
      </c>
      <c r="F236" s="120"/>
      <c r="G236" s="121"/>
      <c r="H236" s="122">
        <v>10101</v>
      </c>
      <c r="I236" s="123">
        <v>2655570</v>
      </c>
      <c r="J236" s="123">
        <v>0</v>
      </c>
      <c r="K236" s="123">
        <v>0</v>
      </c>
      <c r="L236" s="123">
        <v>0</v>
      </c>
      <c r="M236" s="123">
        <v>0</v>
      </c>
      <c r="N236" s="123">
        <v>0</v>
      </c>
      <c r="O236" s="123">
        <v>0</v>
      </c>
      <c r="P236" s="123">
        <v>2655570</v>
      </c>
      <c r="Q236" s="123">
        <v>0</v>
      </c>
      <c r="R236" s="123">
        <v>0</v>
      </c>
      <c r="S236" s="123">
        <v>0</v>
      </c>
      <c r="T236" s="123">
        <v>0</v>
      </c>
      <c r="U236" s="124">
        <v>0</v>
      </c>
      <c r="V236" s="55">
        <v>20719.64</v>
      </c>
      <c r="W236" s="55">
        <v>2961</v>
      </c>
      <c r="X236" s="55">
        <v>2961</v>
      </c>
      <c r="Y236" s="56">
        <v>14797.64</v>
      </c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8"/>
      <c r="AP236" s="59"/>
      <c r="AQ236" s="60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2"/>
      <c r="BF236" s="54"/>
      <c r="BG236" s="4"/>
    </row>
    <row r="237" spans="1:59" ht="15.75" customHeight="1" x14ac:dyDescent="0.2">
      <c r="A237" s="42" t="s">
        <v>85</v>
      </c>
      <c r="B237" s="117">
        <v>701</v>
      </c>
      <c r="C237" s="118">
        <v>113</v>
      </c>
      <c r="D237" s="119" t="s">
        <v>320</v>
      </c>
      <c r="E237" s="120" t="s">
        <v>86</v>
      </c>
      <c r="F237" s="120"/>
      <c r="G237" s="121"/>
      <c r="H237" s="122">
        <v>10101</v>
      </c>
      <c r="I237" s="123">
        <v>23550</v>
      </c>
      <c r="J237" s="123">
        <v>0</v>
      </c>
      <c r="K237" s="123">
        <v>0</v>
      </c>
      <c r="L237" s="123">
        <v>0</v>
      </c>
      <c r="M237" s="123">
        <v>0</v>
      </c>
      <c r="N237" s="123">
        <v>0</v>
      </c>
      <c r="O237" s="123">
        <v>0</v>
      </c>
      <c r="P237" s="123">
        <v>0</v>
      </c>
      <c r="Q237" s="123">
        <v>0</v>
      </c>
      <c r="R237" s="123">
        <v>0</v>
      </c>
      <c r="S237" s="123">
        <v>0</v>
      </c>
      <c r="T237" s="123">
        <v>23550</v>
      </c>
      <c r="U237" s="124">
        <v>0</v>
      </c>
      <c r="V237" s="55">
        <v>30000</v>
      </c>
      <c r="W237" s="55">
        <v>0</v>
      </c>
      <c r="X237" s="55">
        <v>30000</v>
      </c>
      <c r="Y237" s="56">
        <v>0</v>
      </c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8"/>
      <c r="AP237" s="59"/>
      <c r="AQ237" s="60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2"/>
      <c r="BF237" s="54"/>
      <c r="BG237" s="4"/>
    </row>
    <row r="238" spans="1:59" ht="43.5" customHeight="1" x14ac:dyDescent="0.2">
      <c r="A238" s="42" t="s">
        <v>102</v>
      </c>
      <c r="B238" s="117">
        <v>701</v>
      </c>
      <c r="C238" s="118">
        <v>113</v>
      </c>
      <c r="D238" s="119" t="s">
        <v>321</v>
      </c>
      <c r="E238" s="120" t="s">
        <v>103</v>
      </c>
      <c r="F238" s="120"/>
      <c r="G238" s="121"/>
      <c r="H238" s="122">
        <v>10101</v>
      </c>
      <c r="I238" s="123">
        <v>10125610.960000001</v>
      </c>
      <c r="J238" s="123">
        <v>600000</v>
      </c>
      <c r="K238" s="123">
        <v>850000</v>
      </c>
      <c r="L238" s="123">
        <v>850000</v>
      </c>
      <c r="M238" s="123">
        <v>850000</v>
      </c>
      <c r="N238" s="123">
        <v>800000</v>
      </c>
      <c r="O238" s="123">
        <v>800000</v>
      </c>
      <c r="P238" s="123">
        <v>850000</v>
      </c>
      <c r="Q238" s="123">
        <v>800000</v>
      </c>
      <c r="R238" s="123">
        <v>900000</v>
      </c>
      <c r="S238" s="123">
        <v>850000</v>
      </c>
      <c r="T238" s="123">
        <v>950000</v>
      </c>
      <c r="U238" s="124">
        <v>1025610.96</v>
      </c>
      <c r="V238" s="55">
        <v>0</v>
      </c>
      <c r="W238" s="55">
        <v>0</v>
      </c>
      <c r="X238" s="55">
        <v>0</v>
      </c>
      <c r="Y238" s="56">
        <v>0</v>
      </c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8"/>
      <c r="AP238" s="59"/>
      <c r="AQ238" s="60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2"/>
      <c r="BF238" s="54"/>
      <c r="BG238" s="4"/>
    </row>
    <row r="239" spans="1:59" ht="15.75" customHeight="1" x14ac:dyDescent="0.2">
      <c r="A239" s="42" t="s">
        <v>85</v>
      </c>
      <c r="B239" s="117">
        <v>701</v>
      </c>
      <c r="C239" s="118">
        <v>113</v>
      </c>
      <c r="D239" s="119" t="s">
        <v>353</v>
      </c>
      <c r="E239" s="120" t="s">
        <v>86</v>
      </c>
      <c r="F239" s="120"/>
      <c r="G239" s="121"/>
      <c r="H239" s="122">
        <v>10101</v>
      </c>
      <c r="I239" s="123">
        <v>50000</v>
      </c>
      <c r="J239" s="123">
        <v>0</v>
      </c>
      <c r="K239" s="123">
        <v>9900</v>
      </c>
      <c r="L239" s="123">
        <v>0</v>
      </c>
      <c r="M239" s="123">
        <v>40100</v>
      </c>
      <c r="N239" s="123">
        <v>0</v>
      </c>
      <c r="O239" s="123">
        <v>0</v>
      </c>
      <c r="P239" s="123">
        <v>0</v>
      </c>
      <c r="Q239" s="123">
        <v>0</v>
      </c>
      <c r="R239" s="123">
        <v>0</v>
      </c>
      <c r="S239" s="123">
        <v>0</v>
      </c>
      <c r="T239" s="123">
        <v>0</v>
      </c>
      <c r="U239" s="124">
        <v>0</v>
      </c>
      <c r="V239" s="55">
        <v>10410</v>
      </c>
      <c r="W239" s="55">
        <v>0</v>
      </c>
      <c r="X239" s="55">
        <v>10410</v>
      </c>
      <c r="Y239" s="56">
        <v>0</v>
      </c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8"/>
      <c r="AP239" s="59"/>
      <c r="AQ239" s="60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2"/>
      <c r="BF239" s="54"/>
      <c r="BG239" s="4"/>
    </row>
    <row r="240" spans="1:59" ht="15.75" customHeight="1" x14ac:dyDescent="0.2">
      <c r="A240" s="42" t="s">
        <v>85</v>
      </c>
      <c r="B240" s="117">
        <v>701</v>
      </c>
      <c r="C240" s="118">
        <v>113</v>
      </c>
      <c r="D240" s="119" t="s">
        <v>322</v>
      </c>
      <c r="E240" s="120" t="s">
        <v>86</v>
      </c>
      <c r="F240" s="120"/>
      <c r="G240" s="121" t="s">
        <v>529</v>
      </c>
      <c r="H240" s="122">
        <v>10112</v>
      </c>
      <c r="I240" s="123">
        <v>5263.16</v>
      </c>
      <c r="J240" s="123">
        <v>0</v>
      </c>
      <c r="K240" s="123">
        <v>0</v>
      </c>
      <c r="L240" s="123">
        <v>0</v>
      </c>
      <c r="M240" s="123">
        <v>5263.16</v>
      </c>
      <c r="N240" s="123">
        <v>0</v>
      </c>
      <c r="O240" s="123">
        <v>0</v>
      </c>
      <c r="P240" s="123">
        <v>0</v>
      </c>
      <c r="Q240" s="123">
        <v>0</v>
      </c>
      <c r="R240" s="123">
        <v>0</v>
      </c>
      <c r="S240" s="123">
        <v>0</v>
      </c>
      <c r="T240" s="123">
        <v>0</v>
      </c>
      <c r="U240" s="124">
        <v>0</v>
      </c>
      <c r="V240" s="55">
        <v>2322110</v>
      </c>
      <c r="W240" s="55">
        <v>800000</v>
      </c>
      <c r="X240" s="55">
        <v>800000</v>
      </c>
      <c r="Y240" s="56">
        <v>722110</v>
      </c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8"/>
      <c r="AP240" s="59"/>
      <c r="AQ240" s="60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2"/>
      <c r="BF240" s="54"/>
      <c r="BG240" s="4"/>
    </row>
    <row r="241" spans="1:59" ht="15.75" customHeight="1" x14ac:dyDescent="0.2">
      <c r="A241" s="42" t="s">
        <v>85</v>
      </c>
      <c r="B241" s="117">
        <v>701</v>
      </c>
      <c r="C241" s="118">
        <v>113</v>
      </c>
      <c r="D241" s="119" t="s">
        <v>322</v>
      </c>
      <c r="E241" s="120" t="s">
        <v>86</v>
      </c>
      <c r="F241" s="120"/>
      <c r="G241" s="121" t="s">
        <v>529</v>
      </c>
      <c r="H241" s="122">
        <v>10306</v>
      </c>
      <c r="I241" s="123">
        <v>100000</v>
      </c>
      <c r="J241" s="123">
        <v>0</v>
      </c>
      <c r="K241" s="123">
        <v>0</v>
      </c>
      <c r="L241" s="123">
        <v>0</v>
      </c>
      <c r="M241" s="123">
        <v>100000</v>
      </c>
      <c r="N241" s="123">
        <v>0</v>
      </c>
      <c r="O241" s="123">
        <v>0</v>
      </c>
      <c r="P241" s="123">
        <v>0</v>
      </c>
      <c r="Q241" s="123">
        <v>0</v>
      </c>
      <c r="R241" s="123">
        <v>0</v>
      </c>
      <c r="S241" s="123">
        <v>0</v>
      </c>
      <c r="T241" s="123">
        <v>0</v>
      </c>
      <c r="U241" s="124">
        <v>0</v>
      </c>
      <c r="V241" s="55">
        <v>0</v>
      </c>
      <c r="W241" s="55">
        <v>0</v>
      </c>
      <c r="X241" s="55">
        <v>0</v>
      </c>
      <c r="Y241" s="56">
        <v>0</v>
      </c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8"/>
      <c r="AP241" s="59"/>
      <c r="AQ241" s="60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2"/>
      <c r="BF241" s="54"/>
      <c r="BG241" s="4"/>
    </row>
    <row r="242" spans="1:59" ht="31.5" customHeight="1" x14ac:dyDescent="0.2">
      <c r="A242" s="42" t="s">
        <v>81</v>
      </c>
      <c r="B242" s="117">
        <v>701</v>
      </c>
      <c r="C242" s="118">
        <v>113</v>
      </c>
      <c r="D242" s="119" t="s">
        <v>96</v>
      </c>
      <c r="E242" s="120" t="s">
        <v>82</v>
      </c>
      <c r="F242" s="120"/>
      <c r="G242" s="121"/>
      <c r="H242" s="122">
        <v>10101</v>
      </c>
      <c r="I242" s="123">
        <v>11400</v>
      </c>
      <c r="J242" s="123">
        <v>0</v>
      </c>
      <c r="K242" s="123">
        <v>0</v>
      </c>
      <c r="L242" s="123">
        <v>0</v>
      </c>
      <c r="M242" s="123">
        <v>3420</v>
      </c>
      <c r="N242" s="123">
        <v>0</v>
      </c>
      <c r="O242" s="123">
        <v>0</v>
      </c>
      <c r="P242" s="123">
        <v>0</v>
      </c>
      <c r="Q242" s="123">
        <v>4560</v>
      </c>
      <c r="R242" s="123">
        <v>0</v>
      </c>
      <c r="S242" s="123">
        <v>3420</v>
      </c>
      <c r="T242" s="123">
        <v>0</v>
      </c>
      <c r="U242" s="124">
        <v>0</v>
      </c>
      <c r="V242" s="55">
        <v>0</v>
      </c>
      <c r="W242" s="55">
        <v>0</v>
      </c>
      <c r="X242" s="55">
        <v>0</v>
      </c>
      <c r="Y242" s="56">
        <v>0</v>
      </c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8"/>
      <c r="AP242" s="59"/>
      <c r="AQ242" s="60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2"/>
      <c r="BF242" s="54"/>
      <c r="BG242" s="4"/>
    </row>
    <row r="243" spans="1:59" ht="15.75" customHeight="1" x14ac:dyDescent="0.2">
      <c r="A243" s="42" t="s">
        <v>85</v>
      </c>
      <c r="B243" s="117">
        <v>701</v>
      </c>
      <c r="C243" s="118">
        <v>113</v>
      </c>
      <c r="D243" s="119" t="s">
        <v>96</v>
      </c>
      <c r="E243" s="120" t="s">
        <v>86</v>
      </c>
      <c r="F243" s="120"/>
      <c r="G243" s="121"/>
      <c r="H243" s="122">
        <v>10101</v>
      </c>
      <c r="I243" s="123">
        <v>112366.67</v>
      </c>
      <c r="J243" s="123">
        <v>0</v>
      </c>
      <c r="K243" s="123">
        <v>7900</v>
      </c>
      <c r="L243" s="123">
        <v>0</v>
      </c>
      <c r="M243" s="123">
        <v>31500</v>
      </c>
      <c r="N243" s="123">
        <v>0</v>
      </c>
      <c r="O243" s="123">
        <v>0</v>
      </c>
      <c r="P243" s="123">
        <v>0</v>
      </c>
      <c r="Q243" s="123">
        <v>41466.67</v>
      </c>
      <c r="R243" s="123">
        <v>0</v>
      </c>
      <c r="S243" s="123">
        <v>31500</v>
      </c>
      <c r="T243" s="123">
        <v>0</v>
      </c>
      <c r="U243" s="124">
        <v>0</v>
      </c>
      <c r="V243" s="55">
        <v>0</v>
      </c>
      <c r="W243" s="55">
        <v>0</v>
      </c>
      <c r="X243" s="55">
        <v>0</v>
      </c>
      <c r="Y243" s="56">
        <v>0</v>
      </c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8"/>
      <c r="AP243" s="59"/>
      <c r="AQ243" s="60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2"/>
      <c r="BF243" s="54"/>
      <c r="BG243" s="4"/>
    </row>
    <row r="244" spans="1:59" ht="15.75" customHeight="1" x14ac:dyDescent="0.2">
      <c r="A244" s="42" t="s">
        <v>85</v>
      </c>
      <c r="B244" s="117">
        <v>701</v>
      </c>
      <c r="C244" s="118">
        <v>113</v>
      </c>
      <c r="D244" s="119" t="s">
        <v>323</v>
      </c>
      <c r="E244" s="120" t="s">
        <v>86</v>
      </c>
      <c r="F244" s="120"/>
      <c r="G244" s="121"/>
      <c r="H244" s="122">
        <v>10101</v>
      </c>
      <c r="I244" s="123">
        <v>20913.34</v>
      </c>
      <c r="J244" s="123">
        <v>0</v>
      </c>
      <c r="K244" s="123">
        <v>0</v>
      </c>
      <c r="L244" s="123">
        <v>0</v>
      </c>
      <c r="M244" s="123">
        <v>10913.34</v>
      </c>
      <c r="N244" s="123">
        <v>0</v>
      </c>
      <c r="O244" s="123">
        <v>10000</v>
      </c>
      <c r="P244" s="123">
        <v>0</v>
      </c>
      <c r="Q244" s="123">
        <v>0</v>
      </c>
      <c r="R244" s="123">
        <v>0</v>
      </c>
      <c r="S244" s="123">
        <v>0</v>
      </c>
      <c r="T244" s="123">
        <v>0</v>
      </c>
      <c r="U244" s="124">
        <v>0</v>
      </c>
      <c r="V244" s="55">
        <v>0</v>
      </c>
      <c r="W244" s="55">
        <v>0</v>
      </c>
      <c r="X244" s="55">
        <v>0</v>
      </c>
      <c r="Y244" s="56">
        <v>0</v>
      </c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8"/>
      <c r="AP244" s="59"/>
      <c r="AQ244" s="60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2"/>
      <c r="BF244" s="54"/>
      <c r="BG244" s="4"/>
    </row>
    <row r="245" spans="1:59" ht="15.75" customHeight="1" x14ac:dyDescent="0.2">
      <c r="A245" s="42" t="s">
        <v>85</v>
      </c>
      <c r="B245" s="117">
        <v>701</v>
      </c>
      <c r="C245" s="118">
        <v>113</v>
      </c>
      <c r="D245" s="119" t="s">
        <v>97</v>
      </c>
      <c r="E245" s="120" t="s">
        <v>86</v>
      </c>
      <c r="F245" s="120"/>
      <c r="G245" s="121"/>
      <c r="H245" s="122">
        <v>10101</v>
      </c>
      <c r="I245" s="123">
        <v>283000</v>
      </c>
      <c r="J245" s="123">
        <v>11742</v>
      </c>
      <c r="K245" s="123">
        <v>12578</v>
      </c>
      <c r="L245" s="123">
        <v>18316</v>
      </c>
      <c r="M245" s="123">
        <v>51364</v>
      </c>
      <c r="N245" s="123">
        <v>24000</v>
      </c>
      <c r="O245" s="123">
        <v>23000</v>
      </c>
      <c r="P245" s="123">
        <v>23000</v>
      </c>
      <c r="Q245" s="123">
        <v>24000</v>
      </c>
      <c r="R245" s="123">
        <v>24000</v>
      </c>
      <c r="S245" s="123">
        <v>24000</v>
      </c>
      <c r="T245" s="123">
        <v>23000</v>
      </c>
      <c r="U245" s="124">
        <v>24000</v>
      </c>
      <c r="V245" s="55">
        <v>125000</v>
      </c>
      <c r="W245" s="55">
        <v>0</v>
      </c>
      <c r="X245" s="55">
        <v>0</v>
      </c>
      <c r="Y245" s="56">
        <v>125000</v>
      </c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8"/>
      <c r="AP245" s="59"/>
      <c r="AQ245" s="60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2"/>
      <c r="BF245" s="54"/>
      <c r="BG245" s="4"/>
    </row>
    <row r="246" spans="1:59" ht="15.75" customHeight="1" x14ac:dyDescent="0.2">
      <c r="A246" s="42" t="s">
        <v>85</v>
      </c>
      <c r="B246" s="117">
        <v>701</v>
      </c>
      <c r="C246" s="118">
        <v>113</v>
      </c>
      <c r="D246" s="119" t="s">
        <v>98</v>
      </c>
      <c r="E246" s="120" t="s">
        <v>86</v>
      </c>
      <c r="F246" s="120"/>
      <c r="G246" s="121"/>
      <c r="H246" s="122">
        <v>10101</v>
      </c>
      <c r="I246" s="123">
        <v>306297.59999999998</v>
      </c>
      <c r="J246" s="123">
        <v>0</v>
      </c>
      <c r="K246" s="123">
        <v>0</v>
      </c>
      <c r="L246" s="123">
        <v>0</v>
      </c>
      <c r="M246" s="123">
        <v>0</v>
      </c>
      <c r="N246" s="123">
        <v>159297.60000000001</v>
      </c>
      <c r="O246" s="123">
        <v>0</v>
      </c>
      <c r="P246" s="123">
        <v>0</v>
      </c>
      <c r="Q246" s="123">
        <v>0</v>
      </c>
      <c r="R246" s="123">
        <v>147000</v>
      </c>
      <c r="S246" s="123">
        <v>0</v>
      </c>
      <c r="T246" s="123">
        <v>0</v>
      </c>
      <c r="U246" s="124">
        <v>0</v>
      </c>
      <c r="V246" s="55">
        <v>1300</v>
      </c>
      <c r="W246" s="55">
        <v>650</v>
      </c>
      <c r="X246" s="55">
        <v>650</v>
      </c>
      <c r="Y246" s="56">
        <v>0</v>
      </c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8"/>
      <c r="AP246" s="59"/>
      <c r="AQ246" s="60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2"/>
      <c r="BF246" s="54"/>
      <c r="BG246" s="4"/>
    </row>
    <row r="247" spans="1:59" ht="15.75" customHeight="1" x14ac:dyDescent="0.2">
      <c r="A247" s="42" t="s">
        <v>85</v>
      </c>
      <c r="B247" s="117">
        <v>701</v>
      </c>
      <c r="C247" s="118">
        <v>113</v>
      </c>
      <c r="D247" s="119" t="s">
        <v>99</v>
      </c>
      <c r="E247" s="120" t="s">
        <v>86</v>
      </c>
      <c r="F247" s="120"/>
      <c r="G247" s="121"/>
      <c r="H247" s="122">
        <v>10101</v>
      </c>
      <c r="I247" s="123">
        <v>383212.79999999999</v>
      </c>
      <c r="J247" s="123">
        <v>0</v>
      </c>
      <c r="K247" s="123">
        <v>31242</v>
      </c>
      <c r="L247" s="123">
        <v>31242</v>
      </c>
      <c r="M247" s="123">
        <v>62484</v>
      </c>
      <c r="N247" s="123">
        <v>31242</v>
      </c>
      <c r="O247" s="123">
        <v>31242</v>
      </c>
      <c r="P247" s="123">
        <v>31242</v>
      </c>
      <c r="Q247" s="123">
        <v>31242</v>
      </c>
      <c r="R247" s="123">
        <v>31242</v>
      </c>
      <c r="S247" s="123">
        <v>31242</v>
      </c>
      <c r="T247" s="123">
        <v>35396.400000000001</v>
      </c>
      <c r="U247" s="124">
        <v>35396.400000000001</v>
      </c>
      <c r="V247" s="55">
        <v>33900</v>
      </c>
      <c r="W247" s="55">
        <v>16950</v>
      </c>
      <c r="X247" s="55">
        <v>16950</v>
      </c>
      <c r="Y247" s="56">
        <v>0</v>
      </c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8"/>
      <c r="AP247" s="59"/>
      <c r="AQ247" s="60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2"/>
      <c r="BF247" s="54"/>
      <c r="BG247" s="4"/>
    </row>
    <row r="248" spans="1:59" ht="15.75" customHeight="1" x14ac:dyDescent="0.2">
      <c r="A248" s="42" t="s">
        <v>85</v>
      </c>
      <c r="B248" s="117">
        <v>701</v>
      </c>
      <c r="C248" s="118">
        <v>113</v>
      </c>
      <c r="D248" s="119" t="s">
        <v>100</v>
      </c>
      <c r="E248" s="120" t="s">
        <v>86</v>
      </c>
      <c r="F248" s="120"/>
      <c r="G248" s="121"/>
      <c r="H248" s="122">
        <v>10101</v>
      </c>
      <c r="I248" s="123">
        <v>266500</v>
      </c>
      <c r="J248" s="123">
        <v>0</v>
      </c>
      <c r="K248" s="123">
        <v>0</v>
      </c>
      <c r="L248" s="123">
        <v>0</v>
      </c>
      <c r="M248" s="123">
        <v>0</v>
      </c>
      <c r="N248" s="123">
        <v>0</v>
      </c>
      <c r="O248" s="123">
        <v>0</v>
      </c>
      <c r="P248" s="123">
        <v>0</v>
      </c>
      <c r="Q248" s="123">
        <v>0</v>
      </c>
      <c r="R248" s="123">
        <v>0</v>
      </c>
      <c r="S248" s="123">
        <v>0</v>
      </c>
      <c r="T248" s="123">
        <v>0</v>
      </c>
      <c r="U248" s="124">
        <v>266500</v>
      </c>
      <c r="V248" s="55">
        <v>0</v>
      </c>
      <c r="W248" s="55">
        <v>0</v>
      </c>
      <c r="X248" s="55">
        <v>0</v>
      </c>
      <c r="Y248" s="56">
        <v>0</v>
      </c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8"/>
      <c r="AP248" s="59"/>
      <c r="AQ248" s="60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2"/>
      <c r="BF248" s="54"/>
      <c r="BG248" s="4"/>
    </row>
    <row r="249" spans="1:59" ht="15.75" customHeight="1" x14ac:dyDescent="0.2">
      <c r="A249" s="42" t="s">
        <v>85</v>
      </c>
      <c r="B249" s="117">
        <v>701</v>
      </c>
      <c r="C249" s="118">
        <v>113</v>
      </c>
      <c r="D249" s="119" t="s">
        <v>101</v>
      </c>
      <c r="E249" s="120" t="s">
        <v>86</v>
      </c>
      <c r="F249" s="120"/>
      <c r="G249" s="121"/>
      <c r="H249" s="122">
        <v>10101</v>
      </c>
      <c r="I249" s="123">
        <v>705918.37</v>
      </c>
      <c r="J249" s="123">
        <v>3910.2</v>
      </c>
      <c r="K249" s="123">
        <v>0</v>
      </c>
      <c r="L249" s="123">
        <v>0</v>
      </c>
      <c r="M249" s="123">
        <v>159089.79999999999</v>
      </c>
      <c r="N249" s="123">
        <v>70000</v>
      </c>
      <c r="O249" s="123">
        <v>140000</v>
      </c>
      <c r="P249" s="123">
        <v>0</v>
      </c>
      <c r="Q249" s="123">
        <v>0</v>
      </c>
      <c r="R249" s="123">
        <v>285918.37</v>
      </c>
      <c r="S249" s="123">
        <v>7900</v>
      </c>
      <c r="T249" s="123">
        <v>0</v>
      </c>
      <c r="U249" s="124">
        <v>39100</v>
      </c>
      <c r="V249" s="55">
        <v>0</v>
      </c>
      <c r="W249" s="55">
        <v>0</v>
      </c>
      <c r="X249" s="55">
        <v>0</v>
      </c>
      <c r="Y249" s="56">
        <v>0</v>
      </c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8"/>
      <c r="AP249" s="59"/>
      <c r="AQ249" s="60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2"/>
      <c r="BF249" s="54"/>
      <c r="BG249" s="4"/>
    </row>
    <row r="250" spans="1:59" ht="14.25" customHeight="1" x14ac:dyDescent="0.2">
      <c r="A250" s="42" t="s">
        <v>120</v>
      </c>
      <c r="B250" s="117">
        <v>701</v>
      </c>
      <c r="C250" s="118">
        <v>113</v>
      </c>
      <c r="D250" s="119" t="s">
        <v>511</v>
      </c>
      <c r="E250" s="120" t="s">
        <v>121</v>
      </c>
      <c r="F250" s="120"/>
      <c r="G250" s="121"/>
      <c r="H250" s="122">
        <v>10101</v>
      </c>
      <c r="I250" s="123">
        <v>8968942.9600000009</v>
      </c>
      <c r="J250" s="123">
        <v>576132</v>
      </c>
      <c r="K250" s="123">
        <v>756632.71</v>
      </c>
      <c r="L250" s="123">
        <v>725261.98</v>
      </c>
      <c r="M250" s="123">
        <v>931620.99</v>
      </c>
      <c r="N250" s="123">
        <v>747411.91</v>
      </c>
      <c r="O250" s="123">
        <v>747411.91</v>
      </c>
      <c r="P250" s="123">
        <v>747411.91</v>
      </c>
      <c r="Q250" s="123">
        <v>747411.91</v>
      </c>
      <c r="R250" s="123">
        <v>747411.91</v>
      </c>
      <c r="S250" s="123">
        <v>747411.91</v>
      </c>
      <c r="T250" s="123">
        <v>747411.91</v>
      </c>
      <c r="U250" s="124">
        <v>747411.91</v>
      </c>
      <c r="V250" s="55">
        <v>0</v>
      </c>
      <c r="W250" s="55">
        <v>0</v>
      </c>
      <c r="X250" s="55">
        <v>0</v>
      </c>
      <c r="Y250" s="56">
        <v>0</v>
      </c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8"/>
      <c r="AP250" s="59"/>
      <c r="AQ250" s="60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2"/>
      <c r="BF250" s="54"/>
      <c r="BG250" s="4"/>
    </row>
    <row r="251" spans="1:59" ht="24.75" customHeight="1" x14ac:dyDescent="0.2">
      <c r="A251" s="42" t="s">
        <v>129</v>
      </c>
      <c r="B251" s="117">
        <v>701</v>
      </c>
      <c r="C251" s="118">
        <v>113</v>
      </c>
      <c r="D251" s="119" t="s">
        <v>511</v>
      </c>
      <c r="E251" s="120" t="s">
        <v>131</v>
      </c>
      <c r="F251" s="120"/>
      <c r="G251" s="121"/>
      <c r="H251" s="122">
        <v>10101</v>
      </c>
      <c r="I251" s="123">
        <v>203520</v>
      </c>
      <c r="J251" s="123">
        <v>0</v>
      </c>
      <c r="K251" s="123">
        <v>0</v>
      </c>
      <c r="L251" s="123">
        <v>25440</v>
      </c>
      <c r="M251" s="123">
        <v>25440</v>
      </c>
      <c r="N251" s="123">
        <v>25440</v>
      </c>
      <c r="O251" s="123">
        <v>25440</v>
      </c>
      <c r="P251" s="123">
        <v>25440</v>
      </c>
      <c r="Q251" s="123">
        <v>0</v>
      </c>
      <c r="R251" s="123">
        <v>25440</v>
      </c>
      <c r="S251" s="123">
        <v>25440</v>
      </c>
      <c r="T251" s="123">
        <v>25440</v>
      </c>
      <c r="U251" s="124">
        <v>0</v>
      </c>
      <c r="V251" s="55">
        <v>71000</v>
      </c>
      <c r="W251" s="55">
        <v>24000</v>
      </c>
      <c r="X251" s="55">
        <v>23000</v>
      </c>
      <c r="Y251" s="56">
        <v>24000</v>
      </c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8"/>
      <c r="AP251" s="59"/>
      <c r="AQ251" s="60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2"/>
      <c r="BF251" s="54"/>
      <c r="BG251" s="4"/>
    </row>
    <row r="252" spans="1:59" ht="31.5" customHeight="1" x14ac:dyDescent="0.2">
      <c r="A252" s="42" t="s">
        <v>122</v>
      </c>
      <c r="B252" s="117">
        <v>701</v>
      </c>
      <c r="C252" s="118">
        <v>113</v>
      </c>
      <c r="D252" s="119" t="s">
        <v>511</v>
      </c>
      <c r="E252" s="120" t="s">
        <v>123</v>
      </c>
      <c r="F252" s="120"/>
      <c r="G252" s="121"/>
      <c r="H252" s="122">
        <v>10101</v>
      </c>
      <c r="I252" s="123">
        <v>2708620.77</v>
      </c>
      <c r="J252" s="123">
        <v>0</v>
      </c>
      <c r="K252" s="123">
        <v>191537.21</v>
      </c>
      <c r="L252" s="123">
        <v>443358.81</v>
      </c>
      <c r="M252" s="123">
        <v>267977.55</v>
      </c>
      <c r="N252" s="123">
        <v>225718.39999999999</v>
      </c>
      <c r="O252" s="123">
        <v>225718.39999999999</v>
      </c>
      <c r="P252" s="123">
        <v>225718.39999999999</v>
      </c>
      <c r="Q252" s="123">
        <v>225718.39999999999</v>
      </c>
      <c r="R252" s="123">
        <v>225718.39999999999</v>
      </c>
      <c r="S252" s="123">
        <v>225718.39999999999</v>
      </c>
      <c r="T252" s="123">
        <v>225718.39999999999</v>
      </c>
      <c r="U252" s="124">
        <v>225718.39999999999</v>
      </c>
      <c r="V252" s="55">
        <v>163080</v>
      </c>
      <c r="W252" s="55">
        <v>0</v>
      </c>
      <c r="X252" s="55">
        <v>163080</v>
      </c>
      <c r="Y252" s="56">
        <v>0</v>
      </c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8"/>
      <c r="AP252" s="59"/>
      <c r="AQ252" s="60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2"/>
      <c r="BF252" s="54"/>
      <c r="BG252" s="4"/>
    </row>
    <row r="253" spans="1:59" ht="15.75" customHeight="1" x14ac:dyDescent="0.2">
      <c r="A253" s="42" t="s">
        <v>85</v>
      </c>
      <c r="B253" s="117">
        <v>701</v>
      </c>
      <c r="C253" s="118">
        <v>113</v>
      </c>
      <c r="D253" s="119" t="s">
        <v>511</v>
      </c>
      <c r="E253" s="120" t="s">
        <v>86</v>
      </c>
      <c r="F253" s="120"/>
      <c r="G253" s="121"/>
      <c r="H253" s="122">
        <v>10101</v>
      </c>
      <c r="I253" s="123">
        <v>3493122.63</v>
      </c>
      <c r="J253" s="123">
        <v>216433.56</v>
      </c>
      <c r="K253" s="123">
        <v>234422.43</v>
      </c>
      <c r="L253" s="123">
        <v>496042.79</v>
      </c>
      <c r="M253" s="123">
        <v>968716.78</v>
      </c>
      <c r="N253" s="123">
        <v>239547.68</v>
      </c>
      <c r="O253" s="123">
        <v>239547.64</v>
      </c>
      <c r="P253" s="123">
        <v>214044.08</v>
      </c>
      <c r="Q253" s="123">
        <v>181861.29</v>
      </c>
      <c r="R253" s="123">
        <v>194082.24</v>
      </c>
      <c r="S253" s="123">
        <v>181990.29</v>
      </c>
      <c r="T253" s="123">
        <v>181861.29</v>
      </c>
      <c r="U253" s="124">
        <v>144572.56</v>
      </c>
      <c r="V253" s="55">
        <v>74769.960000000006</v>
      </c>
      <c r="W253" s="55">
        <v>24923.08</v>
      </c>
      <c r="X253" s="55">
        <v>24923.08</v>
      </c>
      <c r="Y253" s="56">
        <v>24923.8</v>
      </c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8"/>
      <c r="AP253" s="59"/>
      <c r="AQ253" s="60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2"/>
      <c r="BF253" s="54"/>
      <c r="BG253" s="4"/>
    </row>
    <row r="254" spans="1:59" ht="20.25" customHeight="1" x14ac:dyDescent="0.2">
      <c r="A254" s="42" t="s">
        <v>350</v>
      </c>
      <c r="B254" s="117">
        <v>701</v>
      </c>
      <c r="C254" s="118">
        <v>113</v>
      </c>
      <c r="D254" s="119" t="s">
        <v>511</v>
      </c>
      <c r="E254" s="120" t="s">
        <v>315</v>
      </c>
      <c r="F254" s="120"/>
      <c r="G254" s="121"/>
      <c r="H254" s="122">
        <v>10101</v>
      </c>
      <c r="I254" s="123">
        <v>2684471.84</v>
      </c>
      <c r="J254" s="123">
        <v>186094.97</v>
      </c>
      <c r="K254" s="123">
        <v>316001.77</v>
      </c>
      <c r="L254" s="123">
        <v>249191.17</v>
      </c>
      <c r="M254" s="123">
        <v>414491.8</v>
      </c>
      <c r="N254" s="123">
        <v>82504.94</v>
      </c>
      <c r="O254" s="123">
        <v>82504.94</v>
      </c>
      <c r="P254" s="123">
        <v>105218.5</v>
      </c>
      <c r="Q254" s="123">
        <v>127962.24000000001</v>
      </c>
      <c r="R254" s="123">
        <v>127962.24000000001</v>
      </c>
      <c r="S254" s="123">
        <v>291816.11</v>
      </c>
      <c r="T254" s="123">
        <v>286861.61</v>
      </c>
      <c r="U254" s="124">
        <v>413861.55</v>
      </c>
      <c r="V254" s="55">
        <v>213150</v>
      </c>
      <c r="W254" s="55">
        <v>0</v>
      </c>
      <c r="X254" s="55">
        <v>0</v>
      </c>
      <c r="Y254" s="56">
        <v>213150</v>
      </c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8"/>
      <c r="AP254" s="59"/>
      <c r="AQ254" s="60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2"/>
      <c r="BF254" s="54"/>
      <c r="BG254" s="4"/>
    </row>
    <row r="255" spans="1:59" ht="26.25" customHeight="1" x14ac:dyDescent="0.2">
      <c r="A255" s="42" t="s">
        <v>94</v>
      </c>
      <c r="B255" s="117">
        <v>701</v>
      </c>
      <c r="C255" s="118">
        <v>113</v>
      </c>
      <c r="D255" s="119" t="s">
        <v>511</v>
      </c>
      <c r="E255" s="120" t="s">
        <v>95</v>
      </c>
      <c r="F255" s="120"/>
      <c r="G255" s="121"/>
      <c r="H255" s="122">
        <v>10101</v>
      </c>
      <c r="I255" s="123">
        <v>21744</v>
      </c>
      <c r="J255" s="123">
        <v>0</v>
      </c>
      <c r="K255" s="123">
        <v>0</v>
      </c>
      <c r="L255" s="123">
        <v>0</v>
      </c>
      <c r="M255" s="123">
        <v>10872</v>
      </c>
      <c r="N255" s="123">
        <v>0</v>
      </c>
      <c r="O255" s="123">
        <v>0</v>
      </c>
      <c r="P255" s="123">
        <v>0</v>
      </c>
      <c r="Q255" s="123">
        <v>0</v>
      </c>
      <c r="R255" s="123">
        <v>0</v>
      </c>
      <c r="S255" s="123">
        <v>10872</v>
      </c>
      <c r="T255" s="123">
        <v>0</v>
      </c>
      <c r="U255" s="124">
        <v>0</v>
      </c>
      <c r="V255" s="55">
        <v>0</v>
      </c>
      <c r="W255" s="55">
        <v>0</v>
      </c>
      <c r="X255" s="55">
        <v>0</v>
      </c>
      <c r="Y255" s="56">
        <v>0</v>
      </c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8"/>
      <c r="AP255" s="59"/>
      <c r="AQ255" s="60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2"/>
      <c r="BF255" s="54"/>
      <c r="BG255" s="4"/>
    </row>
    <row r="256" spans="1:59" ht="14.25" customHeight="1" x14ac:dyDescent="0.2">
      <c r="A256" s="42" t="s">
        <v>87</v>
      </c>
      <c r="B256" s="117">
        <v>701</v>
      </c>
      <c r="C256" s="118">
        <v>113</v>
      </c>
      <c r="D256" s="119" t="s">
        <v>511</v>
      </c>
      <c r="E256" s="120" t="s">
        <v>88</v>
      </c>
      <c r="F256" s="120"/>
      <c r="G256" s="121"/>
      <c r="H256" s="122">
        <v>10101</v>
      </c>
      <c r="I256" s="123">
        <v>11949.1</v>
      </c>
      <c r="J256" s="123">
        <v>0</v>
      </c>
      <c r="K256" s="123">
        <v>0</v>
      </c>
      <c r="L256" s="123">
        <v>129</v>
      </c>
      <c r="M256" s="123">
        <v>5974.55</v>
      </c>
      <c r="N256" s="123">
        <v>0</v>
      </c>
      <c r="O256" s="123">
        <v>0</v>
      </c>
      <c r="P256" s="123">
        <v>0</v>
      </c>
      <c r="Q256" s="123">
        <v>0</v>
      </c>
      <c r="R256" s="123">
        <v>0</v>
      </c>
      <c r="S256" s="123">
        <v>5845.55</v>
      </c>
      <c r="T256" s="123">
        <v>0</v>
      </c>
      <c r="U256" s="124">
        <v>0</v>
      </c>
      <c r="V256" s="55">
        <v>0</v>
      </c>
      <c r="W256" s="55">
        <v>0</v>
      </c>
      <c r="X256" s="55">
        <v>0</v>
      </c>
      <c r="Y256" s="56">
        <v>0</v>
      </c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8"/>
      <c r="AP256" s="59"/>
      <c r="AQ256" s="60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2"/>
      <c r="BF256" s="54"/>
      <c r="BG256" s="4"/>
    </row>
    <row r="257" spans="1:59" ht="15.75" customHeight="1" x14ac:dyDescent="0.2">
      <c r="A257" s="42" t="s">
        <v>85</v>
      </c>
      <c r="B257" s="117">
        <v>701</v>
      </c>
      <c r="C257" s="118">
        <v>113</v>
      </c>
      <c r="D257" s="119" t="s">
        <v>512</v>
      </c>
      <c r="E257" s="120" t="s">
        <v>86</v>
      </c>
      <c r="F257" s="120"/>
      <c r="G257" s="121"/>
      <c r="H257" s="122">
        <v>10101</v>
      </c>
      <c r="I257" s="123">
        <v>3094881.47</v>
      </c>
      <c r="J257" s="123">
        <v>0</v>
      </c>
      <c r="K257" s="123">
        <v>0</v>
      </c>
      <c r="L257" s="123">
        <v>0</v>
      </c>
      <c r="M257" s="123">
        <v>0</v>
      </c>
      <c r="N257" s="123">
        <v>0</v>
      </c>
      <c r="O257" s="123">
        <v>1133481.47</v>
      </c>
      <c r="P257" s="123">
        <v>1961400</v>
      </c>
      <c r="Q257" s="123">
        <v>0</v>
      </c>
      <c r="R257" s="123">
        <v>0</v>
      </c>
      <c r="S257" s="123">
        <v>0</v>
      </c>
      <c r="T257" s="123">
        <v>0</v>
      </c>
      <c r="U257" s="124">
        <v>0</v>
      </c>
      <c r="V257" s="55">
        <v>0</v>
      </c>
      <c r="W257" s="55">
        <v>0</v>
      </c>
      <c r="X257" s="55">
        <v>0</v>
      </c>
      <c r="Y257" s="56">
        <v>0</v>
      </c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8"/>
      <c r="AP257" s="59"/>
      <c r="AQ257" s="60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2"/>
      <c r="BF257" s="54"/>
      <c r="BG257" s="4"/>
    </row>
    <row r="258" spans="1:59" ht="15.75" customHeight="1" x14ac:dyDescent="0.2">
      <c r="A258" s="42" t="s">
        <v>85</v>
      </c>
      <c r="B258" s="117">
        <v>701</v>
      </c>
      <c r="C258" s="118">
        <v>113</v>
      </c>
      <c r="D258" s="119" t="s">
        <v>318</v>
      </c>
      <c r="E258" s="120" t="s">
        <v>86</v>
      </c>
      <c r="F258" s="120"/>
      <c r="G258" s="121" t="s">
        <v>62</v>
      </c>
      <c r="H258" s="122">
        <v>10306</v>
      </c>
      <c r="I258" s="123">
        <v>33000</v>
      </c>
      <c r="J258" s="123">
        <v>0</v>
      </c>
      <c r="K258" s="123">
        <v>0</v>
      </c>
      <c r="L258" s="123">
        <v>0</v>
      </c>
      <c r="M258" s="123">
        <v>33000</v>
      </c>
      <c r="N258" s="123">
        <v>0</v>
      </c>
      <c r="O258" s="123">
        <v>0</v>
      </c>
      <c r="P258" s="123">
        <v>0</v>
      </c>
      <c r="Q258" s="123">
        <v>0</v>
      </c>
      <c r="R258" s="123">
        <v>0</v>
      </c>
      <c r="S258" s="123">
        <v>0</v>
      </c>
      <c r="T258" s="123">
        <v>0</v>
      </c>
      <c r="U258" s="124">
        <v>0</v>
      </c>
      <c r="V258" s="55">
        <v>133391.56</v>
      </c>
      <c r="W258" s="55">
        <v>33794.160000000003</v>
      </c>
      <c r="X258" s="55">
        <v>33629.769999999997</v>
      </c>
      <c r="Y258" s="56">
        <v>65967.63</v>
      </c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8"/>
      <c r="AP258" s="59"/>
      <c r="AQ258" s="60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2"/>
      <c r="BF258" s="54"/>
      <c r="BG258" s="4"/>
    </row>
    <row r="259" spans="1:59" ht="29.25" customHeight="1" x14ac:dyDescent="0.2">
      <c r="A259" s="42" t="s">
        <v>78</v>
      </c>
      <c r="B259" s="117">
        <v>701</v>
      </c>
      <c r="C259" s="118">
        <v>113</v>
      </c>
      <c r="D259" s="119" t="s">
        <v>408</v>
      </c>
      <c r="E259" s="120" t="s">
        <v>80</v>
      </c>
      <c r="F259" s="120"/>
      <c r="G259" s="121" t="s">
        <v>61</v>
      </c>
      <c r="H259" s="122">
        <v>10306</v>
      </c>
      <c r="I259" s="123">
        <v>476100.98</v>
      </c>
      <c r="J259" s="123">
        <v>37431.72</v>
      </c>
      <c r="K259" s="123">
        <v>37431.72</v>
      </c>
      <c r="L259" s="123">
        <v>37431.72</v>
      </c>
      <c r="M259" s="123">
        <v>37431.72</v>
      </c>
      <c r="N259" s="123">
        <v>101783.78</v>
      </c>
      <c r="O259" s="123">
        <v>0</v>
      </c>
      <c r="P259" s="123">
        <v>37431.72</v>
      </c>
      <c r="Q259" s="123">
        <v>37431.72</v>
      </c>
      <c r="R259" s="123">
        <v>37431.72</v>
      </c>
      <c r="S259" s="123">
        <v>37431.72</v>
      </c>
      <c r="T259" s="123">
        <v>37431.72</v>
      </c>
      <c r="U259" s="124">
        <v>37431.72</v>
      </c>
      <c r="V259" s="55">
        <v>0</v>
      </c>
      <c r="W259" s="55">
        <v>0</v>
      </c>
      <c r="X259" s="55">
        <v>0</v>
      </c>
      <c r="Y259" s="56">
        <v>0</v>
      </c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8"/>
      <c r="AP259" s="59"/>
      <c r="AQ259" s="60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2"/>
      <c r="BF259" s="54"/>
      <c r="BG259" s="4"/>
    </row>
    <row r="260" spans="1:59" ht="31.5" customHeight="1" x14ac:dyDescent="0.2">
      <c r="A260" s="42" t="s">
        <v>81</v>
      </c>
      <c r="B260" s="117">
        <v>701</v>
      </c>
      <c r="C260" s="118">
        <v>113</v>
      </c>
      <c r="D260" s="119" t="s">
        <v>408</v>
      </c>
      <c r="E260" s="120" t="s">
        <v>82</v>
      </c>
      <c r="F260" s="120"/>
      <c r="G260" s="121" t="s">
        <v>61</v>
      </c>
      <c r="H260" s="122">
        <v>10306</v>
      </c>
      <c r="I260" s="123">
        <v>24000</v>
      </c>
      <c r="J260" s="123">
        <v>0</v>
      </c>
      <c r="K260" s="123">
        <v>0</v>
      </c>
      <c r="L260" s="123">
        <v>0</v>
      </c>
      <c r="M260" s="123">
        <v>0</v>
      </c>
      <c r="N260" s="123">
        <v>24000</v>
      </c>
      <c r="O260" s="123">
        <v>0</v>
      </c>
      <c r="P260" s="123">
        <v>0</v>
      </c>
      <c r="Q260" s="123">
        <v>0</v>
      </c>
      <c r="R260" s="123">
        <v>0</v>
      </c>
      <c r="S260" s="123">
        <v>0</v>
      </c>
      <c r="T260" s="123">
        <v>0</v>
      </c>
      <c r="U260" s="124">
        <v>0</v>
      </c>
      <c r="V260" s="55">
        <v>40284.28</v>
      </c>
      <c r="W260" s="55">
        <v>10205.84</v>
      </c>
      <c r="X260" s="55">
        <v>10156.200000000001</v>
      </c>
      <c r="Y260" s="56">
        <v>19922.240000000002</v>
      </c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8"/>
      <c r="AP260" s="59"/>
      <c r="AQ260" s="60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2"/>
      <c r="BF260" s="54"/>
      <c r="BG260" s="4"/>
    </row>
    <row r="261" spans="1:59" ht="40.5" customHeight="1" x14ac:dyDescent="0.2">
      <c r="A261" s="42" t="s">
        <v>83</v>
      </c>
      <c r="B261" s="117">
        <v>701</v>
      </c>
      <c r="C261" s="118">
        <v>113</v>
      </c>
      <c r="D261" s="119" t="s">
        <v>408</v>
      </c>
      <c r="E261" s="120" t="s">
        <v>84</v>
      </c>
      <c r="F261" s="120"/>
      <c r="G261" s="121" t="s">
        <v>61</v>
      </c>
      <c r="H261" s="122">
        <v>10306</v>
      </c>
      <c r="I261" s="123">
        <v>151030.5</v>
      </c>
      <c r="J261" s="123">
        <v>11304.38</v>
      </c>
      <c r="K261" s="123">
        <v>11304.38</v>
      </c>
      <c r="L261" s="123">
        <v>11304.38</v>
      </c>
      <c r="M261" s="123">
        <v>11304.38</v>
      </c>
      <c r="N261" s="123">
        <v>37986.699999999997</v>
      </c>
      <c r="O261" s="123">
        <v>0</v>
      </c>
      <c r="P261" s="123">
        <v>11304.38</v>
      </c>
      <c r="Q261" s="123">
        <v>11304.38</v>
      </c>
      <c r="R261" s="123">
        <v>11304.38</v>
      </c>
      <c r="S261" s="123">
        <v>11304.38</v>
      </c>
      <c r="T261" s="123">
        <v>11304.38</v>
      </c>
      <c r="U261" s="124">
        <v>11304.38</v>
      </c>
      <c r="V261" s="55">
        <v>19803.22</v>
      </c>
      <c r="W261" s="55">
        <v>0</v>
      </c>
      <c r="X261" s="55">
        <v>19803.22</v>
      </c>
      <c r="Y261" s="56">
        <v>0</v>
      </c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8"/>
      <c r="AP261" s="59"/>
      <c r="AQ261" s="60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2"/>
      <c r="BF261" s="54"/>
      <c r="BG261" s="4"/>
    </row>
    <row r="262" spans="1:59" ht="15.75" customHeight="1" x14ac:dyDescent="0.2">
      <c r="A262" s="42" t="s">
        <v>85</v>
      </c>
      <c r="B262" s="117">
        <v>701</v>
      </c>
      <c r="C262" s="118">
        <v>113</v>
      </c>
      <c r="D262" s="119" t="s">
        <v>408</v>
      </c>
      <c r="E262" s="120" t="s">
        <v>86</v>
      </c>
      <c r="F262" s="120"/>
      <c r="G262" s="121" t="s">
        <v>61</v>
      </c>
      <c r="H262" s="122">
        <v>10306</v>
      </c>
      <c r="I262" s="123">
        <v>19146.669999999998</v>
      </c>
      <c r="J262" s="123">
        <v>0</v>
      </c>
      <c r="K262" s="123">
        <v>0</v>
      </c>
      <c r="L262" s="123">
        <v>0</v>
      </c>
      <c r="M262" s="123">
        <v>0</v>
      </c>
      <c r="N262" s="123">
        <v>0</v>
      </c>
      <c r="O262" s="123">
        <v>0</v>
      </c>
      <c r="P262" s="123">
        <v>0</v>
      </c>
      <c r="Q262" s="123">
        <v>0</v>
      </c>
      <c r="R262" s="123">
        <v>19146.669999999998</v>
      </c>
      <c r="S262" s="123">
        <v>0</v>
      </c>
      <c r="T262" s="123">
        <v>0</v>
      </c>
      <c r="U262" s="124">
        <v>0</v>
      </c>
      <c r="V262" s="55">
        <v>95342.05</v>
      </c>
      <c r="W262" s="55">
        <v>25000</v>
      </c>
      <c r="X262" s="55">
        <v>0</v>
      </c>
      <c r="Y262" s="56">
        <v>70342.05</v>
      </c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8"/>
      <c r="AP262" s="59"/>
      <c r="AQ262" s="60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2"/>
      <c r="BF262" s="54"/>
      <c r="BG262" s="4"/>
    </row>
    <row r="263" spans="1:59" ht="15.75" customHeight="1" x14ac:dyDescent="0.2">
      <c r="A263" s="42" t="s">
        <v>85</v>
      </c>
      <c r="B263" s="117">
        <v>701</v>
      </c>
      <c r="C263" s="118">
        <v>113</v>
      </c>
      <c r="D263" s="119" t="s">
        <v>405</v>
      </c>
      <c r="E263" s="120" t="s">
        <v>86</v>
      </c>
      <c r="F263" s="120"/>
      <c r="G263" s="121"/>
      <c r="H263" s="122">
        <v>10101</v>
      </c>
      <c r="I263" s="123">
        <v>120000</v>
      </c>
      <c r="J263" s="123">
        <v>0</v>
      </c>
      <c r="K263" s="123">
        <v>0</v>
      </c>
      <c r="L263" s="123">
        <v>0</v>
      </c>
      <c r="M263" s="123">
        <v>0</v>
      </c>
      <c r="N263" s="123">
        <v>0</v>
      </c>
      <c r="O263" s="123">
        <v>0</v>
      </c>
      <c r="P263" s="123">
        <v>0</v>
      </c>
      <c r="Q263" s="123">
        <v>0</v>
      </c>
      <c r="R263" s="123">
        <v>0</v>
      </c>
      <c r="S263" s="123">
        <v>0</v>
      </c>
      <c r="T263" s="123">
        <v>120000</v>
      </c>
      <c r="U263" s="124">
        <v>0</v>
      </c>
      <c r="V263" s="55">
        <v>25000</v>
      </c>
      <c r="W263" s="55">
        <v>25000</v>
      </c>
      <c r="X263" s="55">
        <v>0</v>
      </c>
      <c r="Y263" s="56">
        <v>0</v>
      </c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8"/>
      <c r="AP263" s="59"/>
      <c r="AQ263" s="60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2"/>
      <c r="BF263" s="54"/>
      <c r="BG263" s="4"/>
    </row>
    <row r="264" spans="1:59" ht="14.25" customHeight="1" x14ac:dyDescent="0.2">
      <c r="A264" s="42" t="s">
        <v>110</v>
      </c>
      <c r="B264" s="117">
        <v>701</v>
      </c>
      <c r="C264" s="118">
        <v>113</v>
      </c>
      <c r="D264" s="119" t="s">
        <v>405</v>
      </c>
      <c r="E264" s="120" t="s">
        <v>111</v>
      </c>
      <c r="F264" s="120"/>
      <c r="G264" s="121"/>
      <c r="H264" s="122">
        <v>10101</v>
      </c>
      <c r="I264" s="123">
        <v>50000</v>
      </c>
      <c r="J264" s="123">
        <v>0</v>
      </c>
      <c r="K264" s="123">
        <v>0</v>
      </c>
      <c r="L264" s="123">
        <v>0</v>
      </c>
      <c r="M264" s="123">
        <v>0</v>
      </c>
      <c r="N264" s="123">
        <v>0</v>
      </c>
      <c r="O264" s="123">
        <v>0</v>
      </c>
      <c r="P264" s="123">
        <v>0</v>
      </c>
      <c r="Q264" s="123">
        <v>0</v>
      </c>
      <c r="R264" s="123">
        <v>0</v>
      </c>
      <c r="S264" s="123">
        <v>50000</v>
      </c>
      <c r="T264" s="123">
        <v>0</v>
      </c>
      <c r="U264" s="124">
        <v>0</v>
      </c>
      <c r="V264" s="55">
        <v>15000</v>
      </c>
      <c r="W264" s="55">
        <v>0</v>
      </c>
      <c r="X264" s="55">
        <v>0</v>
      </c>
      <c r="Y264" s="56">
        <v>15000</v>
      </c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8"/>
      <c r="AP264" s="59"/>
      <c r="AQ264" s="60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2"/>
      <c r="BF264" s="54"/>
      <c r="BG264" s="4"/>
    </row>
    <row r="265" spans="1:59" ht="15.75" customHeight="1" x14ac:dyDescent="0.2">
      <c r="A265" s="42" t="s">
        <v>85</v>
      </c>
      <c r="B265" s="117">
        <v>701</v>
      </c>
      <c r="C265" s="118">
        <v>113</v>
      </c>
      <c r="D265" s="119" t="s">
        <v>417</v>
      </c>
      <c r="E265" s="120" t="s">
        <v>86</v>
      </c>
      <c r="F265" s="120"/>
      <c r="G265" s="121"/>
      <c r="H265" s="122">
        <v>10101</v>
      </c>
      <c r="I265" s="123">
        <v>60000</v>
      </c>
      <c r="J265" s="123">
        <v>0</v>
      </c>
      <c r="K265" s="123">
        <v>0</v>
      </c>
      <c r="L265" s="123">
        <v>0</v>
      </c>
      <c r="M265" s="123">
        <v>15000</v>
      </c>
      <c r="N265" s="123">
        <v>0</v>
      </c>
      <c r="O265" s="123">
        <v>0</v>
      </c>
      <c r="P265" s="123">
        <v>15000</v>
      </c>
      <c r="Q265" s="123">
        <v>0</v>
      </c>
      <c r="R265" s="123">
        <v>0</v>
      </c>
      <c r="S265" s="123">
        <v>15000</v>
      </c>
      <c r="T265" s="123">
        <v>0</v>
      </c>
      <c r="U265" s="124">
        <v>15000</v>
      </c>
      <c r="V265" s="55">
        <v>0</v>
      </c>
      <c r="W265" s="55">
        <v>0</v>
      </c>
      <c r="X265" s="55">
        <v>0</v>
      </c>
      <c r="Y265" s="56">
        <v>0</v>
      </c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8"/>
      <c r="AP265" s="59"/>
      <c r="AQ265" s="60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2"/>
      <c r="BF265" s="54"/>
      <c r="BG265" s="4"/>
    </row>
    <row r="266" spans="1:59" ht="20.25" customHeight="1" x14ac:dyDescent="0.2">
      <c r="A266" s="42" t="s">
        <v>350</v>
      </c>
      <c r="B266" s="117">
        <v>701</v>
      </c>
      <c r="C266" s="118">
        <v>113</v>
      </c>
      <c r="D266" s="119" t="s">
        <v>417</v>
      </c>
      <c r="E266" s="120" t="s">
        <v>315</v>
      </c>
      <c r="F266" s="120"/>
      <c r="G266" s="121"/>
      <c r="H266" s="122">
        <v>10101</v>
      </c>
      <c r="I266" s="123">
        <v>10845</v>
      </c>
      <c r="J266" s="123">
        <v>0</v>
      </c>
      <c r="K266" s="123">
        <v>2536.0700000000002</v>
      </c>
      <c r="L266" s="123">
        <v>0</v>
      </c>
      <c r="M266" s="123">
        <v>3463.93</v>
      </c>
      <c r="N266" s="123">
        <v>1000</v>
      </c>
      <c r="O266" s="123">
        <v>1000</v>
      </c>
      <c r="P266" s="123">
        <v>1000</v>
      </c>
      <c r="Q266" s="123">
        <v>1000</v>
      </c>
      <c r="R266" s="123">
        <v>0</v>
      </c>
      <c r="S266" s="123">
        <v>0</v>
      </c>
      <c r="T266" s="123">
        <v>845</v>
      </c>
      <c r="U266" s="124">
        <v>0</v>
      </c>
      <c r="V266" s="55">
        <v>0</v>
      </c>
      <c r="W266" s="55">
        <v>0</v>
      </c>
      <c r="X266" s="55">
        <v>0</v>
      </c>
      <c r="Y266" s="56">
        <v>0</v>
      </c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8"/>
      <c r="AP266" s="59"/>
      <c r="AQ266" s="60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2"/>
      <c r="BF266" s="54"/>
      <c r="BG266" s="4"/>
    </row>
    <row r="267" spans="1:59" ht="15.75" customHeight="1" x14ac:dyDescent="0.2">
      <c r="A267" s="42" t="s">
        <v>85</v>
      </c>
      <c r="B267" s="117">
        <v>701</v>
      </c>
      <c r="C267" s="118">
        <v>113</v>
      </c>
      <c r="D267" s="119" t="s">
        <v>530</v>
      </c>
      <c r="E267" s="120" t="s">
        <v>86</v>
      </c>
      <c r="F267" s="120"/>
      <c r="G267" s="121"/>
      <c r="H267" s="122">
        <v>10101</v>
      </c>
      <c r="I267" s="123">
        <v>50000</v>
      </c>
      <c r="J267" s="123">
        <v>0</v>
      </c>
      <c r="K267" s="123">
        <v>0</v>
      </c>
      <c r="L267" s="123">
        <v>0</v>
      </c>
      <c r="M267" s="123">
        <v>0</v>
      </c>
      <c r="N267" s="123">
        <v>0</v>
      </c>
      <c r="O267" s="123">
        <v>0</v>
      </c>
      <c r="P267" s="123">
        <v>0</v>
      </c>
      <c r="Q267" s="123">
        <v>0</v>
      </c>
      <c r="R267" s="123">
        <v>0</v>
      </c>
      <c r="S267" s="123">
        <v>50000</v>
      </c>
      <c r="T267" s="123">
        <v>0</v>
      </c>
      <c r="U267" s="124">
        <v>0</v>
      </c>
      <c r="V267" s="55">
        <v>0</v>
      </c>
      <c r="W267" s="55">
        <v>0</v>
      </c>
      <c r="X267" s="55">
        <v>0</v>
      </c>
      <c r="Y267" s="56">
        <v>0</v>
      </c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8"/>
      <c r="AP267" s="59"/>
      <c r="AQ267" s="60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2"/>
      <c r="BF267" s="54"/>
      <c r="BG267" s="4"/>
    </row>
    <row r="268" spans="1:59" ht="29.25" customHeight="1" x14ac:dyDescent="0.2">
      <c r="A268" s="42" t="s">
        <v>78</v>
      </c>
      <c r="B268" s="117">
        <v>701</v>
      </c>
      <c r="C268" s="118">
        <v>113</v>
      </c>
      <c r="D268" s="119" t="s">
        <v>724</v>
      </c>
      <c r="E268" s="120" t="s">
        <v>80</v>
      </c>
      <c r="F268" s="120"/>
      <c r="G268" s="121"/>
      <c r="H268" s="122">
        <v>10101</v>
      </c>
      <c r="I268" s="123">
        <v>40918</v>
      </c>
      <c r="J268" s="123">
        <v>40918</v>
      </c>
      <c r="K268" s="123">
        <v>0</v>
      </c>
      <c r="L268" s="123">
        <v>0</v>
      </c>
      <c r="M268" s="123">
        <v>0</v>
      </c>
      <c r="N268" s="123">
        <v>0</v>
      </c>
      <c r="O268" s="123">
        <v>0</v>
      </c>
      <c r="P268" s="123">
        <v>0</v>
      </c>
      <c r="Q268" s="123">
        <v>0</v>
      </c>
      <c r="R268" s="123">
        <v>0</v>
      </c>
      <c r="S268" s="123">
        <v>0</v>
      </c>
      <c r="T268" s="123">
        <v>0</v>
      </c>
      <c r="U268" s="124">
        <v>0</v>
      </c>
      <c r="V268" s="55">
        <v>58400</v>
      </c>
      <c r="W268" s="55">
        <v>25000</v>
      </c>
      <c r="X268" s="55">
        <v>25000</v>
      </c>
      <c r="Y268" s="56">
        <v>8400</v>
      </c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8"/>
      <c r="AP268" s="59"/>
      <c r="AQ268" s="60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2"/>
      <c r="BF268" s="54"/>
      <c r="BG268" s="4"/>
    </row>
    <row r="269" spans="1:59" ht="15.75" customHeight="1" x14ac:dyDescent="0.2">
      <c r="A269" s="42" t="s">
        <v>85</v>
      </c>
      <c r="B269" s="117">
        <v>701</v>
      </c>
      <c r="C269" s="118">
        <v>113</v>
      </c>
      <c r="D269" s="119" t="s">
        <v>500</v>
      </c>
      <c r="E269" s="120" t="s">
        <v>86</v>
      </c>
      <c r="F269" s="120"/>
      <c r="G269" s="121"/>
      <c r="H269" s="122">
        <v>10101</v>
      </c>
      <c r="I269" s="123">
        <v>250000</v>
      </c>
      <c r="J269" s="123">
        <v>0</v>
      </c>
      <c r="K269" s="123">
        <v>34200</v>
      </c>
      <c r="L269" s="123">
        <v>29900</v>
      </c>
      <c r="M269" s="123">
        <v>81900</v>
      </c>
      <c r="N269" s="123">
        <v>20000</v>
      </c>
      <c r="O269" s="123">
        <v>5000</v>
      </c>
      <c r="P269" s="123">
        <v>20000</v>
      </c>
      <c r="Q269" s="123">
        <v>5000</v>
      </c>
      <c r="R269" s="123">
        <v>5000</v>
      </c>
      <c r="S269" s="123">
        <v>10000</v>
      </c>
      <c r="T269" s="123">
        <v>25000</v>
      </c>
      <c r="U269" s="124">
        <v>14000</v>
      </c>
      <c r="V269" s="55">
        <v>30000</v>
      </c>
      <c r="W269" s="55">
        <v>0</v>
      </c>
      <c r="X269" s="55">
        <v>0</v>
      </c>
      <c r="Y269" s="56">
        <v>30000</v>
      </c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8"/>
      <c r="AP269" s="59"/>
      <c r="AQ269" s="60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2"/>
      <c r="BF269" s="54"/>
      <c r="BG269" s="4"/>
    </row>
    <row r="270" spans="1:59" ht="15.75" customHeight="1" x14ac:dyDescent="0.2">
      <c r="A270" s="42" t="s">
        <v>85</v>
      </c>
      <c r="B270" s="117">
        <v>701</v>
      </c>
      <c r="C270" s="118">
        <v>113</v>
      </c>
      <c r="D270" s="119" t="s">
        <v>741</v>
      </c>
      <c r="E270" s="120" t="s">
        <v>86</v>
      </c>
      <c r="F270" s="120"/>
      <c r="G270" s="121"/>
      <c r="H270" s="122">
        <v>10101</v>
      </c>
      <c r="I270" s="123">
        <v>585710</v>
      </c>
      <c r="J270" s="123">
        <v>0</v>
      </c>
      <c r="K270" s="123">
        <v>0</v>
      </c>
      <c r="L270" s="123">
        <v>0</v>
      </c>
      <c r="M270" s="123">
        <v>585710</v>
      </c>
      <c r="N270" s="123">
        <v>0</v>
      </c>
      <c r="O270" s="123">
        <v>0</v>
      </c>
      <c r="P270" s="123">
        <v>0</v>
      </c>
      <c r="Q270" s="123">
        <v>0</v>
      </c>
      <c r="R270" s="123">
        <v>0</v>
      </c>
      <c r="S270" s="123">
        <v>0</v>
      </c>
      <c r="T270" s="123">
        <v>0</v>
      </c>
      <c r="U270" s="124">
        <v>0</v>
      </c>
      <c r="V270" s="55">
        <v>219170.32</v>
      </c>
      <c r="W270" s="55">
        <v>75606</v>
      </c>
      <c r="X270" s="55">
        <v>75606</v>
      </c>
      <c r="Y270" s="56">
        <v>67958.320000000007</v>
      </c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8"/>
      <c r="AP270" s="59"/>
      <c r="AQ270" s="60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2"/>
      <c r="BF270" s="54"/>
      <c r="BG270" s="4"/>
    </row>
    <row r="271" spans="1:59" ht="27" customHeight="1" x14ac:dyDescent="0.2">
      <c r="A271" s="42" t="s">
        <v>106</v>
      </c>
      <c r="B271" s="117">
        <v>701</v>
      </c>
      <c r="C271" s="118">
        <v>113</v>
      </c>
      <c r="D271" s="119" t="s">
        <v>107</v>
      </c>
      <c r="E271" s="120" t="s">
        <v>108</v>
      </c>
      <c r="F271" s="120"/>
      <c r="G271" s="121"/>
      <c r="H271" s="122">
        <v>10101</v>
      </c>
      <c r="I271" s="123">
        <v>30000</v>
      </c>
      <c r="J271" s="123">
        <v>0</v>
      </c>
      <c r="K271" s="123">
        <v>0</v>
      </c>
      <c r="L271" s="123">
        <v>0</v>
      </c>
      <c r="M271" s="123">
        <v>0</v>
      </c>
      <c r="N271" s="123">
        <v>0</v>
      </c>
      <c r="O271" s="123">
        <v>0</v>
      </c>
      <c r="P271" s="123">
        <v>0</v>
      </c>
      <c r="Q271" s="123">
        <v>0</v>
      </c>
      <c r="R271" s="123">
        <v>0</v>
      </c>
      <c r="S271" s="123">
        <v>0</v>
      </c>
      <c r="T271" s="123">
        <v>0</v>
      </c>
      <c r="U271" s="124">
        <v>30000</v>
      </c>
      <c r="V271" s="55">
        <v>66189.460000000006</v>
      </c>
      <c r="W271" s="55">
        <v>22833.01</v>
      </c>
      <c r="X271" s="55">
        <v>22833.01</v>
      </c>
      <c r="Y271" s="56">
        <v>20523.439999999999</v>
      </c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8"/>
      <c r="AP271" s="59"/>
      <c r="AQ271" s="60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2"/>
      <c r="BF271" s="54"/>
      <c r="BG271" s="4"/>
    </row>
    <row r="272" spans="1:59" ht="29.25" customHeight="1" x14ac:dyDescent="0.2">
      <c r="A272" s="42" t="s">
        <v>78</v>
      </c>
      <c r="B272" s="117">
        <v>701</v>
      </c>
      <c r="C272" s="118">
        <v>113</v>
      </c>
      <c r="D272" s="119" t="s">
        <v>109</v>
      </c>
      <c r="E272" s="120" t="s">
        <v>80</v>
      </c>
      <c r="F272" s="120"/>
      <c r="G272" s="121" t="s">
        <v>531</v>
      </c>
      <c r="H272" s="122">
        <v>10306</v>
      </c>
      <c r="I272" s="123">
        <v>998675.37</v>
      </c>
      <c r="J272" s="123">
        <v>50192.84</v>
      </c>
      <c r="K272" s="123">
        <v>45611.5</v>
      </c>
      <c r="L272" s="123">
        <v>45611.5</v>
      </c>
      <c r="M272" s="123">
        <v>83223</v>
      </c>
      <c r="N272" s="123">
        <v>83223</v>
      </c>
      <c r="O272" s="123">
        <v>83223</v>
      </c>
      <c r="P272" s="123">
        <v>83223</v>
      </c>
      <c r="Q272" s="123">
        <v>83223</v>
      </c>
      <c r="R272" s="123">
        <v>83223</v>
      </c>
      <c r="S272" s="123">
        <v>83223</v>
      </c>
      <c r="T272" s="123">
        <v>83223</v>
      </c>
      <c r="U272" s="124">
        <v>191475.53</v>
      </c>
      <c r="V272" s="55">
        <v>0</v>
      </c>
      <c r="W272" s="55">
        <v>0</v>
      </c>
      <c r="X272" s="55">
        <v>0</v>
      </c>
      <c r="Y272" s="56">
        <v>0</v>
      </c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8"/>
      <c r="AP272" s="59"/>
      <c r="AQ272" s="60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2"/>
      <c r="BF272" s="54"/>
      <c r="BG272" s="4"/>
    </row>
    <row r="273" spans="1:59" ht="40.5" customHeight="1" x14ac:dyDescent="0.2">
      <c r="A273" s="42" t="s">
        <v>83</v>
      </c>
      <c r="B273" s="117">
        <v>701</v>
      </c>
      <c r="C273" s="118">
        <v>113</v>
      </c>
      <c r="D273" s="119" t="s">
        <v>109</v>
      </c>
      <c r="E273" s="120" t="s">
        <v>84</v>
      </c>
      <c r="F273" s="120"/>
      <c r="G273" s="121" t="s">
        <v>531</v>
      </c>
      <c r="H273" s="122">
        <v>10306</v>
      </c>
      <c r="I273" s="123">
        <v>301600.83</v>
      </c>
      <c r="J273" s="123">
        <v>9447.56</v>
      </c>
      <c r="K273" s="123">
        <v>13774.67</v>
      </c>
      <c r="L273" s="123">
        <v>13774.67</v>
      </c>
      <c r="M273" s="123">
        <v>25133.35</v>
      </c>
      <c r="N273" s="123">
        <v>25133.35</v>
      </c>
      <c r="O273" s="123">
        <v>25133.35</v>
      </c>
      <c r="P273" s="123">
        <v>25133.35</v>
      </c>
      <c r="Q273" s="123">
        <v>25133.35</v>
      </c>
      <c r="R273" s="123">
        <v>25133.35</v>
      </c>
      <c r="S273" s="123">
        <v>25133.35</v>
      </c>
      <c r="T273" s="123">
        <v>25133.35</v>
      </c>
      <c r="U273" s="124">
        <v>63537.13</v>
      </c>
      <c r="V273" s="55">
        <v>0</v>
      </c>
      <c r="W273" s="55">
        <v>0</v>
      </c>
      <c r="X273" s="55">
        <v>0</v>
      </c>
      <c r="Y273" s="56">
        <v>0</v>
      </c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8"/>
      <c r="AP273" s="59"/>
      <c r="AQ273" s="60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2"/>
      <c r="BF273" s="54"/>
      <c r="BG273" s="4"/>
    </row>
    <row r="274" spans="1:59" ht="15.75" customHeight="1" x14ac:dyDescent="0.2">
      <c r="A274" s="42" t="s">
        <v>85</v>
      </c>
      <c r="B274" s="117">
        <v>701</v>
      </c>
      <c r="C274" s="118">
        <v>113</v>
      </c>
      <c r="D274" s="119" t="s">
        <v>109</v>
      </c>
      <c r="E274" s="120" t="s">
        <v>86</v>
      </c>
      <c r="F274" s="120"/>
      <c r="G274" s="121" t="s">
        <v>531</v>
      </c>
      <c r="H274" s="122">
        <v>10306</v>
      </c>
      <c r="I274" s="123">
        <v>43130.41</v>
      </c>
      <c r="J274" s="123">
        <v>0</v>
      </c>
      <c r="K274" s="123">
        <v>0</v>
      </c>
      <c r="L274" s="123">
        <v>0</v>
      </c>
      <c r="M274" s="123">
        <v>0</v>
      </c>
      <c r="N274" s="123">
        <v>0</v>
      </c>
      <c r="O274" s="123">
        <v>0</v>
      </c>
      <c r="P274" s="123">
        <v>43130.41</v>
      </c>
      <c r="Q274" s="123">
        <v>0</v>
      </c>
      <c r="R274" s="123">
        <v>0</v>
      </c>
      <c r="S274" s="123">
        <v>0</v>
      </c>
      <c r="T274" s="123">
        <v>0</v>
      </c>
      <c r="U274" s="124">
        <v>0</v>
      </c>
      <c r="V274" s="55">
        <v>0</v>
      </c>
      <c r="W274" s="55">
        <v>0</v>
      </c>
      <c r="X274" s="55">
        <v>0</v>
      </c>
      <c r="Y274" s="56">
        <v>0</v>
      </c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8"/>
      <c r="AP274" s="59"/>
      <c r="AQ274" s="60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2"/>
      <c r="BF274" s="54"/>
      <c r="BG274" s="4"/>
    </row>
    <row r="275" spans="1:59" ht="15.75" customHeight="1" x14ac:dyDescent="0.2">
      <c r="A275" s="42" t="s">
        <v>85</v>
      </c>
      <c r="B275" s="117">
        <v>701</v>
      </c>
      <c r="C275" s="118">
        <v>309</v>
      </c>
      <c r="D275" s="119" t="s">
        <v>418</v>
      </c>
      <c r="E275" s="120" t="s">
        <v>86</v>
      </c>
      <c r="F275" s="120"/>
      <c r="G275" s="121"/>
      <c r="H275" s="122">
        <v>10101</v>
      </c>
      <c r="I275" s="123">
        <v>340000</v>
      </c>
      <c r="J275" s="123">
        <v>0</v>
      </c>
      <c r="K275" s="123">
        <v>0</v>
      </c>
      <c r="L275" s="123">
        <v>0</v>
      </c>
      <c r="M275" s="123">
        <v>0</v>
      </c>
      <c r="N275" s="123">
        <v>0</v>
      </c>
      <c r="O275" s="123">
        <v>0</v>
      </c>
      <c r="P275" s="123">
        <v>0</v>
      </c>
      <c r="Q275" s="123">
        <v>0</v>
      </c>
      <c r="R275" s="123">
        <v>0</v>
      </c>
      <c r="S275" s="123">
        <v>0</v>
      </c>
      <c r="T275" s="123">
        <v>0</v>
      </c>
      <c r="U275" s="124">
        <v>340000</v>
      </c>
      <c r="V275" s="55">
        <v>2536321</v>
      </c>
      <c r="W275" s="55">
        <v>770000</v>
      </c>
      <c r="X275" s="55">
        <v>760000</v>
      </c>
      <c r="Y275" s="56">
        <v>1006321</v>
      </c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8"/>
      <c r="AP275" s="59"/>
      <c r="AQ275" s="60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2"/>
      <c r="BF275" s="54"/>
      <c r="BG275" s="4"/>
    </row>
    <row r="276" spans="1:59" ht="15.75" customHeight="1" x14ac:dyDescent="0.2">
      <c r="A276" s="42" t="s">
        <v>85</v>
      </c>
      <c r="B276" s="117">
        <v>701</v>
      </c>
      <c r="C276" s="118">
        <v>310</v>
      </c>
      <c r="D276" s="119" t="s">
        <v>197</v>
      </c>
      <c r="E276" s="120" t="s">
        <v>86</v>
      </c>
      <c r="F276" s="120"/>
      <c r="G276" s="121"/>
      <c r="H276" s="122">
        <v>10101</v>
      </c>
      <c r="I276" s="123">
        <v>50000</v>
      </c>
      <c r="J276" s="123">
        <v>0</v>
      </c>
      <c r="K276" s="123">
        <v>0</v>
      </c>
      <c r="L276" s="123">
        <v>0</v>
      </c>
      <c r="M276" s="123">
        <v>0</v>
      </c>
      <c r="N276" s="123">
        <v>0</v>
      </c>
      <c r="O276" s="123">
        <v>0</v>
      </c>
      <c r="P276" s="123">
        <v>0</v>
      </c>
      <c r="Q276" s="123">
        <v>0</v>
      </c>
      <c r="R276" s="123">
        <v>0</v>
      </c>
      <c r="S276" s="123">
        <v>0</v>
      </c>
      <c r="T276" s="123">
        <v>0</v>
      </c>
      <c r="U276" s="124">
        <v>50000</v>
      </c>
      <c r="V276" s="55">
        <v>0</v>
      </c>
      <c r="W276" s="55">
        <v>0</v>
      </c>
      <c r="X276" s="55">
        <v>0</v>
      </c>
      <c r="Y276" s="56">
        <v>0</v>
      </c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8"/>
      <c r="AP276" s="59"/>
      <c r="AQ276" s="60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2"/>
      <c r="BF276" s="54"/>
      <c r="BG276" s="4"/>
    </row>
    <row r="277" spans="1:59" ht="43.5" customHeight="1" x14ac:dyDescent="0.2">
      <c r="A277" s="42" t="s">
        <v>102</v>
      </c>
      <c r="B277" s="117">
        <v>701</v>
      </c>
      <c r="C277" s="118">
        <v>310</v>
      </c>
      <c r="D277" s="119" t="s">
        <v>324</v>
      </c>
      <c r="E277" s="120" t="s">
        <v>103</v>
      </c>
      <c r="F277" s="120"/>
      <c r="G277" s="121"/>
      <c r="H277" s="122">
        <v>10101</v>
      </c>
      <c r="I277" s="123">
        <v>11863390.51</v>
      </c>
      <c r="J277" s="123">
        <v>950500</v>
      </c>
      <c r="K277" s="123">
        <v>950500</v>
      </c>
      <c r="L277" s="123">
        <v>950500</v>
      </c>
      <c r="M277" s="123">
        <v>950500</v>
      </c>
      <c r="N277" s="123">
        <v>950500</v>
      </c>
      <c r="O277" s="123">
        <v>950500</v>
      </c>
      <c r="P277" s="123">
        <v>950500</v>
      </c>
      <c r="Q277" s="123">
        <v>950500</v>
      </c>
      <c r="R277" s="123">
        <v>1000500</v>
      </c>
      <c r="S277" s="123">
        <v>1000500</v>
      </c>
      <c r="T277" s="123">
        <v>950500</v>
      </c>
      <c r="U277" s="124">
        <v>1307890.51</v>
      </c>
      <c r="V277" s="55">
        <v>0</v>
      </c>
      <c r="W277" s="55">
        <v>0</v>
      </c>
      <c r="X277" s="55">
        <v>0</v>
      </c>
      <c r="Y277" s="56">
        <v>0</v>
      </c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8"/>
      <c r="AP277" s="59"/>
      <c r="AQ277" s="60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2"/>
      <c r="BF277" s="54"/>
      <c r="BG277" s="4"/>
    </row>
    <row r="278" spans="1:59" ht="15.75" customHeight="1" x14ac:dyDescent="0.2">
      <c r="A278" s="42" t="s">
        <v>85</v>
      </c>
      <c r="B278" s="117">
        <v>701</v>
      </c>
      <c r="C278" s="118">
        <v>409</v>
      </c>
      <c r="D278" s="119" t="s">
        <v>325</v>
      </c>
      <c r="E278" s="120" t="s">
        <v>86</v>
      </c>
      <c r="F278" s="120"/>
      <c r="G278" s="121"/>
      <c r="H278" s="122">
        <v>10101</v>
      </c>
      <c r="I278" s="123">
        <v>11086181.359999999</v>
      </c>
      <c r="J278" s="123">
        <v>0</v>
      </c>
      <c r="K278" s="123">
        <v>1653005.61</v>
      </c>
      <c r="L278" s="123">
        <v>0</v>
      </c>
      <c r="M278" s="123">
        <v>2180628.14</v>
      </c>
      <c r="N278" s="123">
        <v>432500</v>
      </c>
      <c r="O278" s="123">
        <v>484400</v>
      </c>
      <c r="P278" s="123">
        <v>5713227.6100000003</v>
      </c>
      <c r="Q278" s="123">
        <v>76800</v>
      </c>
      <c r="R278" s="123">
        <v>0</v>
      </c>
      <c r="S278" s="123">
        <v>0</v>
      </c>
      <c r="T278" s="123">
        <v>0</v>
      </c>
      <c r="U278" s="124">
        <v>545620</v>
      </c>
      <c r="V278" s="55">
        <v>2436982.1800000002</v>
      </c>
      <c r="W278" s="55">
        <v>1095221.79</v>
      </c>
      <c r="X278" s="55">
        <v>523140</v>
      </c>
      <c r="Y278" s="56">
        <v>818620.39</v>
      </c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8"/>
      <c r="AP278" s="59"/>
      <c r="AQ278" s="60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2"/>
      <c r="BF278" s="54"/>
      <c r="BG278" s="4"/>
    </row>
    <row r="279" spans="1:59" ht="15.75" customHeight="1" x14ac:dyDescent="0.2">
      <c r="A279" s="42" t="s">
        <v>85</v>
      </c>
      <c r="B279" s="117">
        <v>701</v>
      </c>
      <c r="C279" s="118">
        <v>409</v>
      </c>
      <c r="D279" s="119" t="s">
        <v>728</v>
      </c>
      <c r="E279" s="120" t="s">
        <v>86</v>
      </c>
      <c r="F279" s="120"/>
      <c r="G279" s="121"/>
      <c r="H279" s="122">
        <v>10101</v>
      </c>
      <c r="I279" s="123">
        <v>501282</v>
      </c>
      <c r="J279" s="123">
        <v>0</v>
      </c>
      <c r="K279" s="123">
        <v>0</v>
      </c>
      <c r="L279" s="123">
        <v>0</v>
      </c>
      <c r="M279" s="123">
        <v>501282</v>
      </c>
      <c r="N279" s="123">
        <v>0</v>
      </c>
      <c r="O279" s="123">
        <v>0</v>
      </c>
      <c r="P279" s="123">
        <v>0</v>
      </c>
      <c r="Q279" s="123">
        <v>0</v>
      </c>
      <c r="R279" s="123">
        <v>0</v>
      </c>
      <c r="S279" s="123">
        <v>0</v>
      </c>
      <c r="T279" s="123">
        <v>0</v>
      </c>
      <c r="U279" s="124">
        <v>0</v>
      </c>
      <c r="V279" s="55">
        <v>80000</v>
      </c>
      <c r="W279" s="55">
        <v>80000</v>
      </c>
      <c r="X279" s="55">
        <v>0</v>
      </c>
      <c r="Y279" s="56">
        <v>0</v>
      </c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8"/>
      <c r="AP279" s="59"/>
      <c r="AQ279" s="60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2"/>
      <c r="BF279" s="54"/>
      <c r="BG279" s="4"/>
    </row>
    <row r="280" spans="1:59" ht="15.75" customHeight="1" x14ac:dyDescent="0.2">
      <c r="A280" s="42" t="s">
        <v>85</v>
      </c>
      <c r="B280" s="117">
        <v>701</v>
      </c>
      <c r="C280" s="118">
        <v>409</v>
      </c>
      <c r="D280" s="119" t="s">
        <v>532</v>
      </c>
      <c r="E280" s="120" t="s">
        <v>86</v>
      </c>
      <c r="F280" s="120"/>
      <c r="G280" s="121"/>
      <c r="H280" s="122">
        <v>10101</v>
      </c>
      <c r="I280" s="123">
        <v>16946542.940000001</v>
      </c>
      <c r="J280" s="123">
        <v>595394.43999999994</v>
      </c>
      <c r="K280" s="123">
        <v>0</v>
      </c>
      <c r="L280" s="123">
        <v>595000</v>
      </c>
      <c r="M280" s="123">
        <v>3231451.94</v>
      </c>
      <c r="N280" s="123">
        <v>2571641.6</v>
      </c>
      <c r="O280" s="123">
        <v>2315600</v>
      </c>
      <c r="P280" s="123">
        <v>970012.42</v>
      </c>
      <c r="Q280" s="123">
        <v>1523200</v>
      </c>
      <c r="R280" s="123">
        <v>1400000</v>
      </c>
      <c r="S280" s="123">
        <v>2200000</v>
      </c>
      <c r="T280" s="123">
        <v>1212229.05</v>
      </c>
      <c r="U280" s="124">
        <v>332013.49</v>
      </c>
      <c r="V280" s="55">
        <v>380000</v>
      </c>
      <c r="W280" s="55">
        <v>380000</v>
      </c>
      <c r="X280" s="55">
        <v>0</v>
      </c>
      <c r="Y280" s="56">
        <v>0</v>
      </c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8"/>
      <c r="AP280" s="59"/>
      <c r="AQ280" s="60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2"/>
      <c r="BF280" s="54"/>
      <c r="BG280" s="4"/>
    </row>
    <row r="281" spans="1:59" ht="15.75" customHeight="1" x14ac:dyDescent="0.2">
      <c r="A281" s="42" t="s">
        <v>85</v>
      </c>
      <c r="B281" s="117">
        <v>701</v>
      </c>
      <c r="C281" s="118">
        <v>409</v>
      </c>
      <c r="D281" s="119" t="s">
        <v>727</v>
      </c>
      <c r="E281" s="120" t="s">
        <v>86</v>
      </c>
      <c r="F281" s="120"/>
      <c r="G281" s="121"/>
      <c r="H281" s="122">
        <v>10101</v>
      </c>
      <c r="I281" s="123">
        <v>120000</v>
      </c>
      <c r="J281" s="123">
        <v>0</v>
      </c>
      <c r="K281" s="123">
        <v>0</v>
      </c>
      <c r="L281" s="123">
        <v>0</v>
      </c>
      <c r="M281" s="123">
        <v>0</v>
      </c>
      <c r="N281" s="123">
        <v>0</v>
      </c>
      <c r="O281" s="123">
        <v>120000</v>
      </c>
      <c r="P281" s="123">
        <v>0</v>
      </c>
      <c r="Q281" s="123">
        <v>0</v>
      </c>
      <c r="R281" s="123">
        <v>0</v>
      </c>
      <c r="S281" s="123">
        <v>0</v>
      </c>
      <c r="T281" s="123">
        <v>0</v>
      </c>
      <c r="U281" s="124">
        <v>0</v>
      </c>
      <c r="V281" s="55">
        <v>3439885.03</v>
      </c>
      <c r="W281" s="55">
        <v>3439885.03</v>
      </c>
      <c r="X281" s="55">
        <v>0</v>
      </c>
      <c r="Y281" s="56">
        <v>0</v>
      </c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8"/>
      <c r="AP281" s="59"/>
      <c r="AQ281" s="60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2"/>
      <c r="BF281" s="54"/>
      <c r="BG281" s="4"/>
    </row>
    <row r="282" spans="1:59" ht="15.75" customHeight="1" x14ac:dyDescent="0.2">
      <c r="A282" s="42" t="s">
        <v>85</v>
      </c>
      <c r="B282" s="117">
        <v>701</v>
      </c>
      <c r="C282" s="118">
        <v>409</v>
      </c>
      <c r="D282" s="119" t="s">
        <v>726</v>
      </c>
      <c r="E282" s="120" t="s">
        <v>86</v>
      </c>
      <c r="F282" s="120"/>
      <c r="G282" s="121"/>
      <c r="H282" s="122">
        <v>10101</v>
      </c>
      <c r="I282" s="123">
        <v>88931.63</v>
      </c>
      <c r="J282" s="123">
        <v>0</v>
      </c>
      <c r="K282" s="123">
        <v>0</v>
      </c>
      <c r="L282" s="123">
        <v>0</v>
      </c>
      <c r="M282" s="123">
        <v>88931.63</v>
      </c>
      <c r="N282" s="123">
        <v>0</v>
      </c>
      <c r="O282" s="123">
        <v>0</v>
      </c>
      <c r="P282" s="123">
        <v>0</v>
      </c>
      <c r="Q282" s="123">
        <v>0</v>
      </c>
      <c r="R282" s="123">
        <v>0</v>
      </c>
      <c r="S282" s="123">
        <v>0</v>
      </c>
      <c r="T282" s="123">
        <v>0</v>
      </c>
      <c r="U282" s="124">
        <v>0</v>
      </c>
      <c r="V282" s="55">
        <v>0</v>
      </c>
      <c r="W282" s="55">
        <v>0</v>
      </c>
      <c r="X282" s="55">
        <v>0</v>
      </c>
      <c r="Y282" s="56">
        <v>0</v>
      </c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8"/>
      <c r="AP282" s="59"/>
      <c r="AQ282" s="60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2"/>
      <c r="BF282" s="54"/>
      <c r="BG282" s="4"/>
    </row>
    <row r="283" spans="1:59" ht="15.75" customHeight="1" x14ac:dyDescent="0.2">
      <c r="A283" s="42" t="s">
        <v>85</v>
      </c>
      <c r="B283" s="117">
        <v>701</v>
      </c>
      <c r="C283" s="118">
        <v>409</v>
      </c>
      <c r="D283" s="119" t="s">
        <v>725</v>
      </c>
      <c r="E283" s="120" t="s">
        <v>86</v>
      </c>
      <c r="F283" s="120"/>
      <c r="G283" s="121"/>
      <c r="H283" s="122">
        <v>10101</v>
      </c>
      <c r="I283" s="123">
        <v>700000</v>
      </c>
      <c r="J283" s="123">
        <v>0</v>
      </c>
      <c r="K283" s="123">
        <v>0</v>
      </c>
      <c r="L283" s="123">
        <v>0</v>
      </c>
      <c r="M283" s="123">
        <v>0</v>
      </c>
      <c r="N283" s="123">
        <v>700000</v>
      </c>
      <c r="O283" s="123">
        <v>0</v>
      </c>
      <c r="P283" s="123">
        <v>0</v>
      </c>
      <c r="Q283" s="123">
        <v>0</v>
      </c>
      <c r="R283" s="123">
        <v>0</v>
      </c>
      <c r="S283" s="123">
        <v>0</v>
      </c>
      <c r="T283" s="123">
        <v>0</v>
      </c>
      <c r="U283" s="124">
        <v>0</v>
      </c>
      <c r="V283" s="55">
        <v>65357815.560000002</v>
      </c>
      <c r="W283" s="55">
        <v>65357815.560000002</v>
      </c>
      <c r="X283" s="55">
        <v>0</v>
      </c>
      <c r="Y283" s="56">
        <v>0</v>
      </c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8"/>
      <c r="AP283" s="59"/>
      <c r="AQ283" s="60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2"/>
      <c r="BF283" s="54"/>
      <c r="BG283" s="4"/>
    </row>
    <row r="284" spans="1:59" ht="15.75" customHeight="1" x14ac:dyDescent="0.2">
      <c r="A284" s="42" t="s">
        <v>85</v>
      </c>
      <c r="B284" s="117">
        <v>701</v>
      </c>
      <c r="C284" s="118">
        <v>409</v>
      </c>
      <c r="D284" s="119" t="s">
        <v>533</v>
      </c>
      <c r="E284" s="120" t="s">
        <v>86</v>
      </c>
      <c r="F284" s="120"/>
      <c r="G284" s="121"/>
      <c r="H284" s="122">
        <v>10112</v>
      </c>
      <c r="I284" s="123">
        <v>12340620</v>
      </c>
      <c r="J284" s="123">
        <v>0</v>
      </c>
      <c r="K284" s="123">
        <v>0</v>
      </c>
      <c r="L284" s="123">
        <v>0</v>
      </c>
      <c r="M284" s="123">
        <v>0</v>
      </c>
      <c r="N284" s="123">
        <v>0</v>
      </c>
      <c r="O284" s="123">
        <v>0</v>
      </c>
      <c r="P284" s="123">
        <v>7000000</v>
      </c>
      <c r="Q284" s="123">
        <v>0</v>
      </c>
      <c r="R284" s="123">
        <v>0</v>
      </c>
      <c r="S284" s="123">
        <v>5340620</v>
      </c>
      <c r="T284" s="123">
        <v>0</v>
      </c>
      <c r="U284" s="124">
        <v>0</v>
      </c>
      <c r="V284" s="55">
        <v>0</v>
      </c>
      <c r="W284" s="55">
        <v>0</v>
      </c>
      <c r="X284" s="55">
        <v>0</v>
      </c>
      <c r="Y284" s="56">
        <v>0</v>
      </c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8"/>
      <c r="AP284" s="59"/>
      <c r="AQ284" s="60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2"/>
      <c r="BF284" s="54"/>
      <c r="BG284" s="4"/>
    </row>
    <row r="285" spans="1:59" ht="15.75" customHeight="1" x14ac:dyDescent="0.2">
      <c r="A285" s="42" t="s">
        <v>85</v>
      </c>
      <c r="B285" s="117">
        <v>701</v>
      </c>
      <c r="C285" s="118">
        <v>409</v>
      </c>
      <c r="D285" s="119" t="s">
        <v>533</v>
      </c>
      <c r="E285" s="120" t="s">
        <v>86</v>
      </c>
      <c r="F285" s="120"/>
      <c r="G285" s="121" t="s">
        <v>534</v>
      </c>
      <c r="H285" s="122">
        <v>10306</v>
      </c>
      <c r="I285" s="123">
        <v>65063451</v>
      </c>
      <c r="J285" s="123">
        <v>0</v>
      </c>
      <c r="K285" s="123">
        <v>0</v>
      </c>
      <c r="L285" s="123">
        <v>0</v>
      </c>
      <c r="M285" s="123">
        <v>0</v>
      </c>
      <c r="N285" s="123">
        <v>0</v>
      </c>
      <c r="O285" s="123">
        <v>0</v>
      </c>
      <c r="P285" s="123">
        <v>65063451</v>
      </c>
      <c r="Q285" s="123">
        <v>0</v>
      </c>
      <c r="R285" s="123">
        <v>0</v>
      </c>
      <c r="S285" s="123">
        <v>0</v>
      </c>
      <c r="T285" s="123">
        <v>0</v>
      </c>
      <c r="U285" s="124">
        <v>0</v>
      </c>
      <c r="V285" s="55">
        <v>0</v>
      </c>
      <c r="W285" s="55">
        <v>0</v>
      </c>
      <c r="X285" s="55">
        <v>0</v>
      </c>
      <c r="Y285" s="56">
        <v>0</v>
      </c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8"/>
      <c r="AP285" s="59"/>
      <c r="AQ285" s="60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2"/>
      <c r="BF285" s="54"/>
      <c r="BG285" s="4"/>
    </row>
    <row r="286" spans="1:59" ht="15.75" customHeight="1" x14ac:dyDescent="0.2">
      <c r="A286" s="42" t="s">
        <v>85</v>
      </c>
      <c r="B286" s="117">
        <v>701</v>
      </c>
      <c r="C286" s="118">
        <v>412</v>
      </c>
      <c r="D286" s="119" t="s">
        <v>326</v>
      </c>
      <c r="E286" s="120" t="s">
        <v>86</v>
      </c>
      <c r="F286" s="120"/>
      <c r="G286" s="121"/>
      <c r="H286" s="122">
        <v>10101</v>
      </c>
      <c r="I286" s="123">
        <v>11450</v>
      </c>
      <c r="J286" s="123">
        <v>0</v>
      </c>
      <c r="K286" s="123">
        <v>0</v>
      </c>
      <c r="L286" s="123">
        <v>0</v>
      </c>
      <c r="M286" s="123">
        <v>0</v>
      </c>
      <c r="N286" s="123">
        <v>11450</v>
      </c>
      <c r="O286" s="123">
        <v>0</v>
      </c>
      <c r="P286" s="123">
        <v>0</v>
      </c>
      <c r="Q286" s="123">
        <v>0</v>
      </c>
      <c r="R286" s="123">
        <v>0</v>
      </c>
      <c r="S286" s="123">
        <v>0</v>
      </c>
      <c r="T286" s="123">
        <v>0</v>
      </c>
      <c r="U286" s="124">
        <v>0</v>
      </c>
      <c r="V286" s="55">
        <v>0</v>
      </c>
      <c r="W286" s="55">
        <v>0</v>
      </c>
      <c r="X286" s="55">
        <v>0</v>
      </c>
      <c r="Y286" s="56">
        <v>0</v>
      </c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8"/>
      <c r="AP286" s="59"/>
      <c r="AQ286" s="60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2"/>
      <c r="BF286" s="54"/>
      <c r="BG286" s="4"/>
    </row>
    <row r="287" spans="1:59" ht="14.25" customHeight="1" x14ac:dyDescent="0.2">
      <c r="A287" s="42" t="s">
        <v>110</v>
      </c>
      <c r="B287" s="117">
        <v>701</v>
      </c>
      <c r="C287" s="118">
        <v>412</v>
      </c>
      <c r="D287" s="119" t="s">
        <v>326</v>
      </c>
      <c r="E287" s="120" t="s">
        <v>111</v>
      </c>
      <c r="F287" s="120"/>
      <c r="G287" s="121"/>
      <c r="H287" s="122">
        <v>10101</v>
      </c>
      <c r="I287" s="123">
        <v>28000</v>
      </c>
      <c r="J287" s="123">
        <v>0</v>
      </c>
      <c r="K287" s="123">
        <v>0</v>
      </c>
      <c r="L287" s="123">
        <v>0</v>
      </c>
      <c r="M287" s="123">
        <v>0</v>
      </c>
      <c r="N287" s="123">
        <v>28000</v>
      </c>
      <c r="O287" s="123">
        <v>0</v>
      </c>
      <c r="P287" s="123">
        <v>0</v>
      </c>
      <c r="Q287" s="123">
        <v>0</v>
      </c>
      <c r="R287" s="123">
        <v>0</v>
      </c>
      <c r="S287" s="123">
        <v>0</v>
      </c>
      <c r="T287" s="123">
        <v>0</v>
      </c>
      <c r="U287" s="124">
        <v>0</v>
      </c>
      <c r="V287" s="55">
        <v>0</v>
      </c>
      <c r="W287" s="55">
        <v>0</v>
      </c>
      <c r="X287" s="55">
        <v>0</v>
      </c>
      <c r="Y287" s="56">
        <v>0</v>
      </c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8"/>
      <c r="AP287" s="59"/>
      <c r="AQ287" s="60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2"/>
      <c r="BF287" s="54"/>
      <c r="BG287" s="4"/>
    </row>
    <row r="288" spans="1:59" ht="15.75" customHeight="1" x14ac:dyDescent="0.2">
      <c r="A288" s="42" t="s">
        <v>85</v>
      </c>
      <c r="B288" s="117">
        <v>701</v>
      </c>
      <c r="C288" s="118">
        <v>412</v>
      </c>
      <c r="D288" s="119" t="s">
        <v>327</v>
      </c>
      <c r="E288" s="120" t="s">
        <v>86</v>
      </c>
      <c r="F288" s="120"/>
      <c r="G288" s="121"/>
      <c r="H288" s="122">
        <v>10101</v>
      </c>
      <c r="I288" s="123">
        <v>8500</v>
      </c>
      <c r="J288" s="123">
        <v>0</v>
      </c>
      <c r="K288" s="123">
        <v>0</v>
      </c>
      <c r="L288" s="123">
        <v>0</v>
      </c>
      <c r="M288" s="123">
        <v>0</v>
      </c>
      <c r="N288" s="123">
        <v>8500</v>
      </c>
      <c r="O288" s="123">
        <v>0</v>
      </c>
      <c r="P288" s="123">
        <v>0</v>
      </c>
      <c r="Q288" s="123">
        <v>0</v>
      </c>
      <c r="R288" s="123">
        <v>0</v>
      </c>
      <c r="S288" s="123">
        <v>0</v>
      </c>
      <c r="T288" s="123">
        <v>0</v>
      </c>
      <c r="U288" s="124">
        <v>0</v>
      </c>
      <c r="V288" s="55">
        <v>0</v>
      </c>
      <c r="W288" s="55">
        <v>0</v>
      </c>
      <c r="X288" s="55">
        <v>0</v>
      </c>
      <c r="Y288" s="56">
        <v>0</v>
      </c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8"/>
      <c r="AP288" s="59"/>
      <c r="AQ288" s="60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2"/>
      <c r="BF288" s="54"/>
      <c r="BG288" s="4"/>
    </row>
    <row r="289" spans="1:59" ht="45" customHeight="1" x14ac:dyDescent="0.2">
      <c r="A289" s="42" t="s">
        <v>187</v>
      </c>
      <c r="B289" s="117">
        <v>701</v>
      </c>
      <c r="C289" s="118">
        <v>412</v>
      </c>
      <c r="D289" s="119" t="s">
        <v>328</v>
      </c>
      <c r="E289" s="120" t="s">
        <v>188</v>
      </c>
      <c r="F289" s="120"/>
      <c r="G289" s="121"/>
      <c r="H289" s="122">
        <v>10101</v>
      </c>
      <c r="I289" s="123">
        <v>30000</v>
      </c>
      <c r="J289" s="123">
        <v>0</v>
      </c>
      <c r="K289" s="123">
        <v>0</v>
      </c>
      <c r="L289" s="123">
        <v>0</v>
      </c>
      <c r="M289" s="123">
        <v>0</v>
      </c>
      <c r="N289" s="123">
        <v>0</v>
      </c>
      <c r="O289" s="123">
        <v>0</v>
      </c>
      <c r="P289" s="123">
        <v>0</v>
      </c>
      <c r="Q289" s="123">
        <v>0</v>
      </c>
      <c r="R289" s="123">
        <v>0</v>
      </c>
      <c r="S289" s="123">
        <v>0</v>
      </c>
      <c r="T289" s="123">
        <v>30000</v>
      </c>
      <c r="U289" s="124">
        <v>0</v>
      </c>
      <c r="V289" s="55">
        <v>0</v>
      </c>
      <c r="W289" s="55">
        <v>0</v>
      </c>
      <c r="X289" s="55">
        <v>0</v>
      </c>
      <c r="Y289" s="56">
        <v>0</v>
      </c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8"/>
      <c r="AP289" s="59"/>
      <c r="AQ289" s="60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2"/>
      <c r="BF289" s="54"/>
      <c r="BG289" s="4"/>
    </row>
    <row r="290" spans="1:59" ht="15.75" customHeight="1" x14ac:dyDescent="0.2">
      <c r="A290" s="42" t="s">
        <v>85</v>
      </c>
      <c r="B290" s="117">
        <v>701</v>
      </c>
      <c r="C290" s="118">
        <v>412</v>
      </c>
      <c r="D290" s="119" t="s">
        <v>329</v>
      </c>
      <c r="E290" s="120" t="s">
        <v>86</v>
      </c>
      <c r="F290" s="120"/>
      <c r="G290" s="121"/>
      <c r="H290" s="122">
        <v>10101</v>
      </c>
      <c r="I290" s="123">
        <v>9500</v>
      </c>
      <c r="J290" s="123">
        <v>0</v>
      </c>
      <c r="K290" s="123">
        <v>0</v>
      </c>
      <c r="L290" s="123">
        <v>0</v>
      </c>
      <c r="M290" s="123">
        <v>0</v>
      </c>
      <c r="N290" s="123">
        <v>0</v>
      </c>
      <c r="O290" s="123">
        <v>0</v>
      </c>
      <c r="P290" s="123">
        <v>0</v>
      </c>
      <c r="Q290" s="123">
        <v>0</v>
      </c>
      <c r="R290" s="123">
        <v>0</v>
      </c>
      <c r="S290" s="123">
        <v>0</v>
      </c>
      <c r="T290" s="123">
        <v>9500</v>
      </c>
      <c r="U290" s="124">
        <v>0</v>
      </c>
      <c r="V290" s="55">
        <v>0</v>
      </c>
      <c r="W290" s="55">
        <v>0</v>
      </c>
      <c r="X290" s="55">
        <v>0</v>
      </c>
      <c r="Y290" s="56">
        <v>0</v>
      </c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8"/>
      <c r="AP290" s="59"/>
      <c r="AQ290" s="60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2"/>
      <c r="BF290" s="54"/>
      <c r="BG290" s="4"/>
    </row>
    <row r="291" spans="1:59" ht="15.75" customHeight="1" x14ac:dyDescent="0.2">
      <c r="A291" s="42" t="s">
        <v>85</v>
      </c>
      <c r="B291" s="117">
        <v>701</v>
      </c>
      <c r="C291" s="118">
        <v>412</v>
      </c>
      <c r="D291" s="119" t="s">
        <v>330</v>
      </c>
      <c r="E291" s="120" t="s">
        <v>86</v>
      </c>
      <c r="F291" s="120"/>
      <c r="G291" s="121"/>
      <c r="H291" s="122">
        <v>10101</v>
      </c>
      <c r="I291" s="123">
        <v>15300</v>
      </c>
      <c r="J291" s="123">
        <v>0</v>
      </c>
      <c r="K291" s="123">
        <v>0</v>
      </c>
      <c r="L291" s="123">
        <v>0</v>
      </c>
      <c r="M291" s="123">
        <v>0</v>
      </c>
      <c r="N291" s="123">
        <v>7650</v>
      </c>
      <c r="O291" s="123">
        <v>0</v>
      </c>
      <c r="P291" s="123">
        <v>0</v>
      </c>
      <c r="Q291" s="123">
        <v>0</v>
      </c>
      <c r="R291" s="123">
        <v>0</v>
      </c>
      <c r="S291" s="123">
        <v>7650</v>
      </c>
      <c r="T291" s="123">
        <v>0</v>
      </c>
      <c r="U291" s="124">
        <v>0</v>
      </c>
      <c r="V291" s="55">
        <v>26000</v>
      </c>
      <c r="W291" s="55">
        <v>26000</v>
      </c>
      <c r="X291" s="55">
        <v>0</v>
      </c>
      <c r="Y291" s="56">
        <v>0</v>
      </c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8"/>
      <c r="AP291" s="59"/>
      <c r="AQ291" s="60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2"/>
      <c r="BF291" s="54"/>
      <c r="BG291" s="4"/>
    </row>
    <row r="292" spans="1:59" ht="15.75" customHeight="1" x14ac:dyDescent="0.2">
      <c r="A292" s="42" t="s">
        <v>85</v>
      </c>
      <c r="B292" s="117">
        <v>701</v>
      </c>
      <c r="C292" s="118">
        <v>412</v>
      </c>
      <c r="D292" s="119" t="s">
        <v>331</v>
      </c>
      <c r="E292" s="120" t="s">
        <v>86</v>
      </c>
      <c r="F292" s="120"/>
      <c r="G292" s="121"/>
      <c r="H292" s="122">
        <v>10101</v>
      </c>
      <c r="I292" s="123">
        <v>6800</v>
      </c>
      <c r="J292" s="123">
        <v>0</v>
      </c>
      <c r="K292" s="123">
        <v>0</v>
      </c>
      <c r="L292" s="123">
        <v>0</v>
      </c>
      <c r="M292" s="123">
        <v>6800</v>
      </c>
      <c r="N292" s="123">
        <v>0</v>
      </c>
      <c r="O292" s="123">
        <v>0</v>
      </c>
      <c r="P292" s="123">
        <v>0</v>
      </c>
      <c r="Q292" s="123">
        <v>0</v>
      </c>
      <c r="R292" s="123">
        <v>0</v>
      </c>
      <c r="S292" s="123">
        <v>0</v>
      </c>
      <c r="T292" s="123">
        <v>0</v>
      </c>
      <c r="U292" s="124">
        <v>0</v>
      </c>
      <c r="V292" s="55">
        <v>6500</v>
      </c>
      <c r="W292" s="55">
        <v>0</v>
      </c>
      <c r="X292" s="55">
        <v>6500</v>
      </c>
      <c r="Y292" s="56">
        <v>0</v>
      </c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8"/>
      <c r="AP292" s="59"/>
      <c r="AQ292" s="60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2"/>
      <c r="BF292" s="54"/>
      <c r="BG292" s="4"/>
    </row>
    <row r="293" spans="1:59" ht="15.75" customHeight="1" x14ac:dyDescent="0.2">
      <c r="A293" s="42" t="s">
        <v>85</v>
      </c>
      <c r="B293" s="117">
        <v>701</v>
      </c>
      <c r="C293" s="118">
        <v>412</v>
      </c>
      <c r="D293" s="119" t="s">
        <v>354</v>
      </c>
      <c r="E293" s="120" t="s">
        <v>86</v>
      </c>
      <c r="F293" s="120"/>
      <c r="G293" s="121"/>
      <c r="H293" s="122">
        <v>10101</v>
      </c>
      <c r="I293" s="123">
        <v>618333.34</v>
      </c>
      <c r="J293" s="123">
        <v>0</v>
      </c>
      <c r="K293" s="123">
        <v>0</v>
      </c>
      <c r="L293" s="123">
        <v>0</v>
      </c>
      <c r="M293" s="123">
        <v>0</v>
      </c>
      <c r="N293" s="123">
        <v>366666.67</v>
      </c>
      <c r="O293" s="123">
        <v>251666.67</v>
      </c>
      <c r="P293" s="123">
        <v>0</v>
      </c>
      <c r="Q293" s="123">
        <v>0</v>
      </c>
      <c r="R293" s="123">
        <v>0</v>
      </c>
      <c r="S293" s="123">
        <v>0</v>
      </c>
      <c r="T293" s="123">
        <v>0</v>
      </c>
      <c r="U293" s="124">
        <v>0</v>
      </c>
      <c r="V293" s="55">
        <v>0</v>
      </c>
      <c r="W293" s="55">
        <v>0</v>
      </c>
      <c r="X293" s="55">
        <v>0</v>
      </c>
      <c r="Y293" s="56">
        <v>0</v>
      </c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8"/>
      <c r="AP293" s="59"/>
      <c r="AQ293" s="60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2"/>
      <c r="BF293" s="54"/>
      <c r="BG293" s="4"/>
    </row>
    <row r="294" spans="1:59" ht="15.75" customHeight="1" x14ac:dyDescent="0.2">
      <c r="A294" s="42" t="s">
        <v>85</v>
      </c>
      <c r="B294" s="117">
        <v>701</v>
      </c>
      <c r="C294" s="118">
        <v>502</v>
      </c>
      <c r="D294" s="119" t="s">
        <v>332</v>
      </c>
      <c r="E294" s="120" t="s">
        <v>86</v>
      </c>
      <c r="F294" s="120"/>
      <c r="G294" s="121"/>
      <c r="H294" s="122">
        <v>10101</v>
      </c>
      <c r="I294" s="123">
        <v>437890.75</v>
      </c>
      <c r="J294" s="123">
        <v>0</v>
      </c>
      <c r="K294" s="123">
        <v>0</v>
      </c>
      <c r="L294" s="123">
        <v>0</v>
      </c>
      <c r="M294" s="123">
        <v>16190.19</v>
      </c>
      <c r="N294" s="123">
        <v>16190.19</v>
      </c>
      <c r="O294" s="123">
        <v>16190.19</v>
      </c>
      <c r="P294" s="123">
        <v>16190.19</v>
      </c>
      <c r="Q294" s="123">
        <v>332188.19</v>
      </c>
      <c r="R294" s="123">
        <v>16190.19</v>
      </c>
      <c r="S294" s="123">
        <v>24751.61</v>
      </c>
      <c r="T294" s="123">
        <v>0</v>
      </c>
      <c r="U294" s="124">
        <v>0</v>
      </c>
      <c r="V294" s="55">
        <v>0</v>
      </c>
      <c r="W294" s="55">
        <v>0</v>
      </c>
      <c r="X294" s="55">
        <v>0</v>
      </c>
      <c r="Y294" s="56">
        <v>0</v>
      </c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8"/>
      <c r="AP294" s="59"/>
      <c r="AQ294" s="60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2"/>
      <c r="BF294" s="54"/>
      <c r="BG294" s="4"/>
    </row>
    <row r="295" spans="1:59" ht="15.75" customHeight="1" x14ac:dyDescent="0.2">
      <c r="A295" s="42" t="s">
        <v>85</v>
      </c>
      <c r="B295" s="117">
        <v>701</v>
      </c>
      <c r="C295" s="118">
        <v>502</v>
      </c>
      <c r="D295" s="119" t="s">
        <v>355</v>
      </c>
      <c r="E295" s="120" t="s">
        <v>86</v>
      </c>
      <c r="F295" s="120"/>
      <c r="G295" s="121"/>
      <c r="H295" s="122">
        <v>10101</v>
      </c>
      <c r="I295" s="123">
        <v>23288.1</v>
      </c>
      <c r="J295" s="123">
        <v>0</v>
      </c>
      <c r="K295" s="123">
        <v>0</v>
      </c>
      <c r="L295" s="123">
        <v>0</v>
      </c>
      <c r="M295" s="123">
        <v>4657.62</v>
      </c>
      <c r="N295" s="123">
        <v>4657.62</v>
      </c>
      <c r="O295" s="123">
        <v>4657.62</v>
      </c>
      <c r="P295" s="123">
        <v>4657.62</v>
      </c>
      <c r="Q295" s="123">
        <v>4657.62</v>
      </c>
      <c r="R295" s="123">
        <v>0</v>
      </c>
      <c r="S295" s="123">
        <v>0</v>
      </c>
      <c r="T295" s="123">
        <v>0</v>
      </c>
      <c r="U295" s="124">
        <v>0</v>
      </c>
      <c r="V295" s="55">
        <v>0</v>
      </c>
      <c r="W295" s="55">
        <v>0</v>
      </c>
      <c r="X295" s="55">
        <v>0</v>
      </c>
      <c r="Y295" s="56">
        <v>0</v>
      </c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8"/>
      <c r="AP295" s="59"/>
      <c r="AQ295" s="60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2"/>
      <c r="BF295" s="54"/>
      <c r="BG295" s="4"/>
    </row>
    <row r="296" spans="1:59" ht="15.75" customHeight="1" x14ac:dyDescent="0.2">
      <c r="A296" s="42" t="s">
        <v>85</v>
      </c>
      <c r="B296" s="117">
        <v>701</v>
      </c>
      <c r="C296" s="118">
        <v>705</v>
      </c>
      <c r="D296" s="119" t="s">
        <v>96</v>
      </c>
      <c r="E296" s="120" t="s">
        <v>86</v>
      </c>
      <c r="F296" s="120"/>
      <c r="G296" s="121"/>
      <c r="H296" s="122">
        <v>10101</v>
      </c>
      <c r="I296" s="123">
        <v>137919.99</v>
      </c>
      <c r="J296" s="123">
        <v>0</v>
      </c>
      <c r="K296" s="123">
        <v>0</v>
      </c>
      <c r="L296" s="123">
        <v>38600</v>
      </c>
      <c r="M296" s="123">
        <v>7400</v>
      </c>
      <c r="N296" s="123">
        <v>0</v>
      </c>
      <c r="O296" s="123">
        <v>0</v>
      </c>
      <c r="P296" s="123">
        <v>0</v>
      </c>
      <c r="Q296" s="123">
        <v>45919.99</v>
      </c>
      <c r="R296" s="123">
        <v>0</v>
      </c>
      <c r="S296" s="123">
        <v>46000</v>
      </c>
      <c r="T296" s="123">
        <v>0</v>
      </c>
      <c r="U296" s="124">
        <v>0</v>
      </c>
      <c r="V296" s="55">
        <v>0</v>
      </c>
      <c r="W296" s="55">
        <v>0</v>
      </c>
      <c r="X296" s="55">
        <v>0</v>
      </c>
      <c r="Y296" s="56">
        <v>0</v>
      </c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8"/>
      <c r="AP296" s="59"/>
      <c r="AQ296" s="60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2"/>
      <c r="BF296" s="54"/>
      <c r="BG296" s="4"/>
    </row>
    <row r="297" spans="1:59" ht="20.25" customHeight="1" x14ac:dyDescent="0.2">
      <c r="A297" s="42" t="s">
        <v>397</v>
      </c>
      <c r="B297" s="117">
        <v>701</v>
      </c>
      <c r="C297" s="118">
        <v>707</v>
      </c>
      <c r="D297" s="119" t="s">
        <v>333</v>
      </c>
      <c r="E297" s="120" t="s">
        <v>116</v>
      </c>
      <c r="F297" s="120"/>
      <c r="G297" s="121"/>
      <c r="H297" s="122">
        <v>10101</v>
      </c>
      <c r="I297" s="123">
        <v>23000</v>
      </c>
      <c r="J297" s="123">
        <v>0</v>
      </c>
      <c r="K297" s="123">
        <v>0</v>
      </c>
      <c r="L297" s="123">
        <v>0</v>
      </c>
      <c r="M297" s="123">
        <v>0</v>
      </c>
      <c r="N297" s="123">
        <v>0</v>
      </c>
      <c r="O297" s="123">
        <v>0</v>
      </c>
      <c r="P297" s="123">
        <v>0</v>
      </c>
      <c r="Q297" s="123">
        <v>23000</v>
      </c>
      <c r="R297" s="123">
        <v>0</v>
      </c>
      <c r="S297" s="123">
        <v>0</v>
      </c>
      <c r="T297" s="123">
        <v>0</v>
      </c>
      <c r="U297" s="124">
        <v>0</v>
      </c>
      <c r="V297" s="55">
        <v>139500</v>
      </c>
      <c r="W297" s="55">
        <v>139500</v>
      </c>
      <c r="X297" s="55">
        <v>0</v>
      </c>
      <c r="Y297" s="56">
        <v>0</v>
      </c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8"/>
      <c r="AP297" s="59"/>
      <c r="AQ297" s="60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2"/>
      <c r="BF297" s="54"/>
      <c r="BG297" s="4"/>
    </row>
    <row r="298" spans="1:59" ht="15.75" customHeight="1" x14ac:dyDescent="0.2">
      <c r="A298" s="42" t="s">
        <v>85</v>
      </c>
      <c r="B298" s="117">
        <v>701</v>
      </c>
      <c r="C298" s="118">
        <v>707</v>
      </c>
      <c r="D298" s="119" t="s">
        <v>333</v>
      </c>
      <c r="E298" s="120" t="s">
        <v>86</v>
      </c>
      <c r="F298" s="120"/>
      <c r="G298" s="121"/>
      <c r="H298" s="122">
        <v>10101</v>
      </c>
      <c r="I298" s="123">
        <v>106600</v>
      </c>
      <c r="J298" s="123">
        <v>0</v>
      </c>
      <c r="K298" s="123">
        <v>0</v>
      </c>
      <c r="L298" s="123">
        <v>0</v>
      </c>
      <c r="M298" s="123">
        <v>4000</v>
      </c>
      <c r="N298" s="123">
        <v>29000</v>
      </c>
      <c r="O298" s="123">
        <v>0</v>
      </c>
      <c r="P298" s="123">
        <v>0</v>
      </c>
      <c r="Q298" s="123">
        <v>20000</v>
      </c>
      <c r="R298" s="123">
        <v>6000</v>
      </c>
      <c r="S298" s="123">
        <v>15000</v>
      </c>
      <c r="T298" s="123">
        <v>32600</v>
      </c>
      <c r="U298" s="124">
        <v>0</v>
      </c>
      <c r="V298" s="55">
        <v>0</v>
      </c>
      <c r="W298" s="55">
        <v>0</v>
      </c>
      <c r="X298" s="55">
        <v>0</v>
      </c>
      <c r="Y298" s="56">
        <v>0</v>
      </c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8"/>
      <c r="AP298" s="59"/>
      <c r="AQ298" s="60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2"/>
      <c r="BF298" s="54"/>
      <c r="BG298" s="4"/>
    </row>
    <row r="299" spans="1:59" ht="19.5" customHeight="1" x14ac:dyDescent="0.2">
      <c r="A299" s="42" t="s">
        <v>113</v>
      </c>
      <c r="B299" s="117">
        <v>701</v>
      </c>
      <c r="C299" s="118">
        <v>707</v>
      </c>
      <c r="D299" s="119" t="s">
        <v>112</v>
      </c>
      <c r="E299" s="120" t="s">
        <v>114</v>
      </c>
      <c r="F299" s="120"/>
      <c r="G299" s="121"/>
      <c r="H299" s="122">
        <v>10101</v>
      </c>
      <c r="I299" s="123">
        <v>72000</v>
      </c>
      <c r="J299" s="123">
        <v>8000</v>
      </c>
      <c r="K299" s="123">
        <v>8000</v>
      </c>
      <c r="L299" s="123">
        <v>8000</v>
      </c>
      <c r="M299" s="123">
        <v>8000</v>
      </c>
      <c r="N299" s="123">
        <v>8000</v>
      </c>
      <c r="O299" s="123">
        <v>0</v>
      </c>
      <c r="P299" s="123">
        <v>0</v>
      </c>
      <c r="Q299" s="123">
        <v>0</v>
      </c>
      <c r="R299" s="123">
        <v>8000</v>
      </c>
      <c r="S299" s="123">
        <v>8000</v>
      </c>
      <c r="T299" s="123">
        <v>8000</v>
      </c>
      <c r="U299" s="124">
        <v>8000</v>
      </c>
      <c r="V299" s="55">
        <v>26000</v>
      </c>
      <c r="W299" s="55">
        <v>26000</v>
      </c>
      <c r="X299" s="55">
        <v>0</v>
      </c>
      <c r="Y299" s="56">
        <v>0</v>
      </c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8"/>
      <c r="AP299" s="59"/>
      <c r="AQ299" s="60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2"/>
      <c r="BF299" s="54"/>
      <c r="BG299" s="4"/>
    </row>
    <row r="300" spans="1:59" ht="14.25" customHeight="1" x14ac:dyDescent="0.2">
      <c r="A300" s="42" t="s">
        <v>110</v>
      </c>
      <c r="B300" s="117">
        <v>701</v>
      </c>
      <c r="C300" s="118">
        <v>707</v>
      </c>
      <c r="D300" s="119" t="s">
        <v>112</v>
      </c>
      <c r="E300" s="120" t="s">
        <v>111</v>
      </c>
      <c r="F300" s="120"/>
      <c r="G300" s="121"/>
      <c r="H300" s="122">
        <v>10101</v>
      </c>
      <c r="I300" s="123">
        <v>10000</v>
      </c>
      <c r="J300" s="123">
        <v>0</v>
      </c>
      <c r="K300" s="123">
        <v>0</v>
      </c>
      <c r="L300" s="123">
        <v>0</v>
      </c>
      <c r="M300" s="123">
        <v>0</v>
      </c>
      <c r="N300" s="123">
        <v>0</v>
      </c>
      <c r="O300" s="123">
        <v>0</v>
      </c>
      <c r="P300" s="123">
        <v>0</v>
      </c>
      <c r="Q300" s="123">
        <v>0</v>
      </c>
      <c r="R300" s="123">
        <v>0</v>
      </c>
      <c r="S300" s="123">
        <v>0</v>
      </c>
      <c r="T300" s="123">
        <v>0</v>
      </c>
      <c r="U300" s="124">
        <v>10000</v>
      </c>
      <c r="V300" s="55">
        <v>24000</v>
      </c>
      <c r="W300" s="55">
        <v>8000</v>
      </c>
      <c r="X300" s="55">
        <v>8000</v>
      </c>
      <c r="Y300" s="56">
        <v>8000</v>
      </c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8"/>
      <c r="AP300" s="59"/>
      <c r="AQ300" s="60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2"/>
      <c r="BF300" s="54"/>
      <c r="BG300" s="4"/>
    </row>
    <row r="301" spans="1:59" ht="43.5" customHeight="1" x14ac:dyDescent="0.2">
      <c r="A301" s="42" t="s">
        <v>102</v>
      </c>
      <c r="B301" s="117">
        <v>701</v>
      </c>
      <c r="C301" s="118">
        <v>707</v>
      </c>
      <c r="D301" s="119" t="s">
        <v>334</v>
      </c>
      <c r="E301" s="120" t="s">
        <v>103</v>
      </c>
      <c r="F301" s="120"/>
      <c r="G301" s="121"/>
      <c r="H301" s="122">
        <v>10101</v>
      </c>
      <c r="I301" s="123">
        <v>1982641.88</v>
      </c>
      <c r="J301" s="123">
        <v>165220</v>
      </c>
      <c r="K301" s="123">
        <v>165220</v>
      </c>
      <c r="L301" s="123">
        <v>165220</v>
      </c>
      <c r="M301" s="123">
        <v>165220</v>
      </c>
      <c r="N301" s="123">
        <v>165220</v>
      </c>
      <c r="O301" s="123">
        <v>165220</v>
      </c>
      <c r="P301" s="123">
        <v>165220</v>
      </c>
      <c r="Q301" s="123">
        <v>165220</v>
      </c>
      <c r="R301" s="123">
        <v>165220</v>
      </c>
      <c r="S301" s="123">
        <v>165220</v>
      </c>
      <c r="T301" s="123">
        <v>165220</v>
      </c>
      <c r="U301" s="124">
        <v>165221.88</v>
      </c>
      <c r="V301" s="55">
        <v>10000</v>
      </c>
      <c r="W301" s="55">
        <v>0</v>
      </c>
      <c r="X301" s="55">
        <v>10000</v>
      </c>
      <c r="Y301" s="56">
        <v>0</v>
      </c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8"/>
      <c r="AP301" s="59"/>
      <c r="AQ301" s="60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2"/>
      <c r="BF301" s="54"/>
      <c r="BG301" s="4"/>
    </row>
    <row r="302" spans="1:59" ht="15.75" customHeight="1" x14ac:dyDescent="0.2">
      <c r="A302" s="42" t="s">
        <v>85</v>
      </c>
      <c r="B302" s="117">
        <v>701</v>
      </c>
      <c r="C302" s="118">
        <v>707</v>
      </c>
      <c r="D302" s="119" t="s">
        <v>406</v>
      </c>
      <c r="E302" s="120" t="s">
        <v>86</v>
      </c>
      <c r="F302" s="120"/>
      <c r="G302" s="121"/>
      <c r="H302" s="122">
        <v>10101</v>
      </c>
      <c r="I302" s="123">
        <v>90000</v>
      </c>
      <c r="J302" s="123">
        <v>0</v>
      </c>
      <c r="K302" s="123">
        <v>0</v>
      </c>
      <c r="L302" s="123">
        <v>0</v>
      </c>
      <c r="M302" s="123">
        <v>0</v>
      </c>
      <c r="N302" s="123">
        <v>0</v>
      </c>
      <c r="O302" s="123">
        <v>0</v>
      </c>
      <c r="P302" s="123">
        <v>0</v>
      </c>
      <c r="Q302" s="123">
        <v>10000</v>
      </c>
      <c r="R302" s="123">
        <v>9000</v>
      </c>
      <c r="S302" s="123">
        <v>71000</v>
      </c>
      <c r="T302" s="123">
        <v>0</v>
      </c>
      <c r="U302" s="124">
        <v>0</v>
      </c>
      <c r="V302" s="55">
        <v>451221</v>
      </c>
      <c r="W302" s="55">
        <v>150407</v>
      </c>
      <c r="X302" s="55">
        <v>150407</v>
      </c>
      <c r="Y302" s="56">
        <v>150407</v>
      </c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8"/>
      <c r="AP302" s="59"/>
      <c r="AQ302" s="60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2"/>
      <c r="BF302" s="54"/>
      <c r="BG302" s="4"/>
    </row>
    <row r="303" spans="1:59" ht="24.75" customHeight="1" x14ac:dyDescent="0.2">
      <c r="A303" s="42" t="s">
        <v>475</v>
      </c>
      <c r="B303" s="117">
        <v>701</v>
      </c>
      <c r="C303" s="118">
        <v>707</v>
      </c>
      <c r="D303" s="119" t="s">
        <v>406</v>
      </c>
      <c r="E303" s="120" t="s">
        <v>115</v>
      </c>
      <c r="F303" s="120"/>
      <c r="G303" s="121"/>
      <c r="H303" s="122">
        <v>10101</v>
      </c>
      <c r="I303" s="123">
        <v>70000</v>
      </c>
      <c r="J303" s="123">
        <v>0</v>
      </c>
      <c r="K303" s="123">
        <v>0</v>
      </c>
      <c r="L303" s="123">
        <v>0</v>
      </c>
      <c r="M303" s="123">
        <v>0</v>
      </c>
      <c r="N303" s="123">
        <v>0</v>
      </c>
      <c r="O303" s="123">
        <v>70000</v>
      </c>
      <c r="P303" s="123">
        <v>0</v>
      </c>
      <c r="Q303" s="123">
        <v>0</v>
      </c>
      <c r="R303" s="123">
        <v>0</v>
      </c>
      <c r="S303" s="123">
        <v>0</v>
      </c>
      <c r="T303" s="123">
        <v>0</v>
      </c>
      <c r="U303" s="124">
        <v>0</v>
      </c>
      <c r="V303" s="55">
        <v>0</v>
      </c>
      <c r="W303" s="55">
        <v>0</v>
      </c>
      <c r="X303" s="55">
        <v>0</v>
      </c>
      <c r="Y303" s="56">
        <v>0</v>
      </c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8"/>
      <c r="AP303" s="59"/>
      <c r="AQ303" s="60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2"/>
      <c r="BF303" s="54"/>
      <c r="BG303" s="4"/>
    </row>
    <row r="304" spans="1:59" ht="15.75" customHeight="1" x14ac:dyDescent="0.2">
      <c r="A304" s="42" t="s">
        <v>85</v>
      </c>
      <c r="B304" s="117">
        <v>701</v>
      </c>
      <c r="C304" s="118">
        <v>707</v>
      </c>
      <c r="D304" s="119" t="s">
        <v>407</v>
      </c>
      <c r="E304" s="120" t="s">
        <v>86</v>
      </c>
      <c r="F304" s="120"/>
      <c r="G304" s="121"/>
      <c r="H304" s="122">
        <v>10101</v>
      </c>
      <c r="I304" s="123">
        <v>6000</v>
      </c>
      <c r="J304" s="123">
        <v>0</v>
      </c>
      <c r="K304" s="123">
        <v>0</v>
      </c>
      <c r="L304" s="123">
        <v>0</v>
      </c>
      <c r="M304" s="123">
        <v>0</v>
      </c>
      <c r="N304" s="123">
        <v>0</v>
      </c>
      <c r="O304" s="123">
        <v>0</v>
      </c>
      <c r="P304" s="123">
        <v>0</v>
      </c>
      <c r="Q304" s="123">
        <v>0</v>
      </c>
      <c r="R304" s="123">
        <v>6000</v>
      </c>
      <c r="S304" s="123">
        <v>0</v>
      </c>
      <c r="T304" s="123">
        <v>0</v>
      </c>
      <c r="U304" s="124">
        <v>0</v>
      </c>
      <c r="V304" s="55">
        <v>38000</v>
      </c>
      <c r="W304" s="55">
        <v>38000</v>
      </c>
      <c r="X304" s="55">
        <v>0</v>
      </c>
      <c r="Y304" s="56">
        <v>0</v>
      </c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8"/>
      <c r="AP304" s="59"/>
      <c r="AQ304" s="60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2"/>
      <c r="BF304" s="54"/>
      <c r="BG304" s="4"/>
    </row>
    <row r="305" spans="1:59" ht="20.25" customHeight="1" x14ac:dyDescent="0.2">
      <c r="A305" s="42" t="s">
        <v>397</v>
      </c>
      <c r="B305" s="117">
        <v>701</v>
      </c>
      <c r="C305" s="118">
        <v>707</v>
      </c>
      <c r="D305" s="119" t="s">
        <v>409</v>
      </c>
      <c r="E305" s="120" t="s">
        <v>116</v>
      </c>
      <c r="F305" s="120"/>
      <c r="G305" s="121"/>
      <c r="H305" s="122">
        <v>10101</v>
      </c>
      <c r="I305" s="123">
        <v>7000</v>
      </c>
      <c r="J305" s="123">
        <v>0</v>
      </c>
      <c r="K305" s="123">
        <v>0</v>
      </c>
      <c r="L305" s="123">
        <v>0</v>
      </c>
      <c r="M305" s="123">
        <v>0</v>
      </c>
      <c r="N305" s="123">
        <v>0</v>
      </c>
      <c r="O305" s="123">
        <v>0</v>
      </c>
      <c r="P305" s="123">
        <v>0</v>
      </c>
      <c r="Q305" s="123">
        <v>0</v>
      </c>
      <c r="R305" s="123">
        <v>0</v>
      </c>
      <c r="S305" s="123">
        <v>0</v>
      </c>
      <c r="T305" s="123">
        <v>7000</v>
      </c>
      <c r="U305" s="124">
        <v>0</v>
      </c>
      <c r="V305" s="55">
        <v>0</v>
      </c>
      <c r="W305" s="55">
        <v>0</v>
      </c>
      <c r="X305" s="55">
        <v>0</v>
      </c>
      <c r="Y305" s="56">
        <v>0</v>
      </c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8"/>
      <c r="AP305" s="59"/>
      <c r="AQ305" s="60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2"/>
      <c r="BF305" s="54"/>
      <c r="BG305" s="4"/>
    </row>
    <row r="306" spans="1:59" ht="15.75" customHeight="1" x14ac:dyDescent="0.2">
      <c r="A306" s="42" t="s">
        <v>85</v>
      </c>
      <c r="B306" s="117">
        <v>701</v>
      </c>
      <c r="C306" s="118">
        <v>707</v>
      </c>
      <c r="D306" s="119" t="s">
        <v>409</v>
      </c>
      <c r="E306" s="120" t="s">
        <v>86</v>
      </c>
      <c r="F306" s="120"/>
      <c r="G306" s="121"/>
      <c r="H306" s="122">
        <v>10101</v>
      </c>
      <c r="I306" s="123">
        <v>18000</v>
      </c>
      <c r="J306" s="123">
        <v>0</v>
      </c>
      <c r="K306" s="123">
        <v>0</v>
      </c>
      <c r="L306" s="123">
        <v>0</v>
      </c>
      <c r="M306" s="123">
        <v>0</v>
      </c>
      <c r="N306" s="123">
        <v>0</v>
      </c>
      <c r="O306" s="123">
        <v>0</v>
      </c>
      <c r="P306" s="123">
        <v>0</v>
      </c>
      <c r="Q306" s="123">
        <v>0</v>
      </c>
      <c r="R306" s="123">
        <v>0</v>
      </c>
      <c r="S306" s="123">
        <v>0</v>
      </c>
      <c r="T306" s="123">
        <v>18000</v>
      </c>
      <c r="U306" s="124">
        <v>0</v>
      </c>
      <c r="V306" s="55">
        <v>9000</v>
      </c>
      <c r="W306" s="55">
        <v>0</v>
      </c>
      <c r="X306" s="55">
        <v>0</v>
      </c>
      <c r="Y306" s="56">
        <v>9000</v>
      </c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8"/>
      <c r="AP306" s="59"/>
      <c r="AQ306" s="60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2"/>
      <c r="BF306" s="54"/>
      <c r="BG306" s="4"/>
    </row>
    <row r="307" spans="1:59" ht="15" customHeight="1" x14ac:dyDescent="0.2">
      <c r="A307" s="42" t="s">
        <v>398</v>
      </c>
      <c r="B307" s="117">
        <v>701</v>
      </c>
      <c r="C307" s="118">
        <v>1004</v>
      </c>
      <c r="D307" s="119" t="s">
        <v>356</v>
      </c>
      <c r="E307" s="120" t="s">
        <v>357</v>
      </c>
      <c r="F307" s="120"/>
      <c r="G307" s="121" t="s">
        <v>707</v>
      </c>
      <c r="H307" s="122">
        <v>10111</v>
      </c>
      <c r="I307" s="123">
        <v>49840.87</v>
      </c>
      <c r="J307" s="123">
        <v>0</v>
      </c>
      <c r="K307" s="123">
        <v>0</v>
      </c>
      <c r="L307" s="123">
        <v>0</v>
      </c>
      <c r="M307" s="123">
        <v>0</v>
      </c>
      <c r="N307" s="123">
        <v>49840.87</v>
      </c>
      <c r="O307" s="123">
        <v>0</v>
      </c>
      <c r="P307" s="123">
        <v>0</v>
      </c>
      <c r="Q307" s="123">
        <v>0</v>
      </c>
      <c r="R307" s="123">
        <v>0</v>
      </c>
      <c r="S307" s="123">
        <v>0</v>
      </c>
      <c r="T307" s="123">
        <v>0</v>
      </c>
      <c r="U307" s="124">
        <v>0</v>
      </c>
      <c r="V307" s="55">
        <v>6000</v>
      </c>
      <c r="W307" s="55">
        <v>0</v>
      </c>
      <c r="X307" s="55">
        <v>0</v>
      </c>
      <c r="Y307" s="56">
        <v>6000</v>
      </c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8"/>
      <c r="AP307" s="59"/>
      <c r="AQ307" s="60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2"/>
      <c r="BF307" s="54"/>
      <c r="BG307" s="4"/>
    </row>
    <row r="308" spans="1:59" ht="15" customHeight="1" x14ac:dyDescent="0.2">
      <c r="A308" s="42" t="s">
        <v>398</v>
      </c>
      <c r="B308" s="117">
        <v>701</v>
      </c>
      <c r="C308" s="118">
        <v>1004</v>
      </c>
      <c r="D308" s="119" t="s">
        <v>356</v>
      </c>
      <c r="E308" s="120" t="s">
        <v>357</v>
      </c>
      <c r="F308" s="120"/>
      <c r="G308" s="121" t="s">
        <v>707</v>
      </c>
      <c r="H308" s="122">
        <v>10306</v>
      </c>
      <c r="I308" s="123">
        <v>946976.62</v>
      </c>
      <c r="J308" s="123">
        <v>0</v>
      </c>
      <c r="K308" s="123">
        <v>0</v>
      </c>
      <c r="L308" s="123">
        <v>0</v>
      </c>
      <c r="M308" s="123">
        <v>0</v>
      </c>
      <c r="N308" s="123">
        <v>946976.62</v>
      </c>
      <c r="O308" s="123">
        <v>0</v>
      </c>
      <c r="P308" s="123">
        <v>0</v>
      </c>
      <c r="Q308" s="123">
        <v>0</v>
      </c>
      <c r="R308" s="123">
        <v>0</v>
      </c>
      <c r="S308" s="123">
        <v>0</v>
      </c>
      <c r="T308" s="123">
        <v>0</v>
      </c>
      <c r="U308" s="124">
        <v>0</v>
      </c>
      <c r="V308" s="55">
        <v>7000</v>
      </c>
      <c r="W308" s="55">
        <v>0</v>
      </c>
      <c r="X308" s="55">
        <v>7000</v>
      </c>
      <c r="Y308" s="56">
        <v>0</v>
      </c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8"/>
      <c r="AP308" s="59"/>
      <c r="AQ308" s="60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2"/>
      <c r="BF308" s="54"/>
      <c r="BG308" s="4"/>
    </row>
    <row r="309" spans="1:59" ht="14.25" customHeight="1" x14ac:dyDescent="0.2">
      <c r="A309" s="42" t="s">
        <v>110</v>
      </c>
      <c r="B309" s="117">
        <v>701</v>
      </c>
      <c r="C309" s="118">
        <v>1102</v>
      </c>
      <c r="D309" s="119" t="s">
        <v>335</v>
      </c>
      <c r="E309" s="120" t="s">
        <v>111</v>
      </c>
      <c r="F309" s="120"/>
      <c r="G309" s="121"/>
      <c r="H309" s="122">
        <v>10101</v>
      </c>
      <c r="I309" s="123">
        <v>16000</v>
      </c>
      <c r="J309" s="123">
        <v>0</v>
      </c>
      <c r="K309" s="123">
        <v>0</v>
      </c>
      <c r="L309" s="123">
        <v>0</v>
      </c>
      <c r="M309" s="123">
        <v>0</v>
      </c>
      <c r="N309" s="123">
        <v>0</v>
      </c>
      <c r="O309" s="123">
        <v>0</v>
      </c>
      <c r="P309" s="123">
        <v>0</v>
      </c>
      <c r="Q309" s="123">
        <v>10000</v>
      </c>
      <c r="R309" s="123">
        <v>0</v>
      </c>
      <c r="S309" s="123">
        <v>0</v>
      </c>
      <c r="T309" s="123">
        <v>0</v>
      </c>
      <c r="U309" s="124">
        <v>6000</v>
      </c>
      <c r="V309" s="55">
        <v>18000</v>
      </c>
      <c r="W309" s="55">
        <v>0</v>
      </c>
      <c r="X309" s="55">
        <v>18000</v>
      </c>
      <c r="Y309" s="56">
        <v>0</v>
      </c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8"/>
      <c r="AP309" s="59"/>
      <c r="AQ309" s="60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2"/>
      <c r="BF309" s="54"/>
      <c r="BG309" s="4"/>
    </row>
    <row r="310" spans="1:59" ht="20.25" customHeight="1" x14ac:dyDescent="0.2">
      <c r="A310" s="42" t="s">
        <v>397</v>
      </c>
      <c r="B310" s="117">
        <v>701</v>
      </c>
      <c r="C310" s="118">
        <v>1102</v>
      </c>
      <c r="D310" s="119" t="s">
        <v>336</v>
      </c>
      <c r="E310" s="120" t="s">
        <v>116</v>
      </c>
      <c r="F310" s="120"/>
      <c r="G310" s="121"/>
      <c r="H310" s="122">
        <v>10101</v>
      </c>
      <c r="I310" s="123">
        <v>200000</v>
      </c>
      <c r="J310" s="123">
        <v>0</v>
      </c>
      <c r="K310" s="123">
        <v>30000</v>
      </c>
      <c r="L310" s="123">
        <v>4800</v>
      </c>
      <c r="M310" s="123">
        <v>0</v>
      </c>
      <c r="N310" s="123">
        <v>20000</v>
      </c>
      <c r="O310" s="123">
        <v>20000</v>
      </c>
      <c r="P310" s="123">
        <v>20000</v>
      </c>
      <c r="Q310" s="123">
        <v>60000</v>
      </c>
      <c r="R310" s="123">
        <v>20000</v>
      </c>
      <c r="S310" s="123">
        <v>10000</v>
      </c>
      <c r="T310" s="123">
        <v>0</v>
      </c>
      <c r="U310" s="124">
        <v>15200</v>
      </c>
      <c r="V310" s="55">
        <v>0</v>
      </c>
      <c r="W310" s="55">
        <v>0</v>
      </c>
      <c r="X310" s="55">
        <v>0</v>
      </c>
      <c r="Y310" s="56">
        <v>0</v>
      </c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8"/>
      <c r="AP310" s="59"/>
      <c r="AQ310" s="60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2"/>
      <c r="BF310" s="54"/>
      <c r="BG310" s="4"/>
    </row>
    <row r="311" spans="1:59" ht="15.75" customHeight="1" x14ac:dyDescent="0.2">
      <c r="A311" s="42" t="s">
        <v>85</v>
      </c>
      <c r="B311" s="117">
        <v>701</v>
      </c>
      <c r="C311" s="118">
        <v>1102</v>
      </c>
      <c r="D311" s="119" t="s">
        <v>336</v>
      </c>
      <c r="E311" s="120" t="s">
        <v>86</v>
      </c>
      <c r="F311" s="120"/>
      <c r="G311" s="121"/>
      <c r="H311" s="122">
        <v>10101</v>
      </c>
      <c r="I311" s="123">
        <v>144000</v>
      </c>
      <c r="J311" s="123">
        <v>10000</v>
      </c>
      <c r="K311" s="123">
        <v>75000</v>
      </c>
      <c r="L311" s="123">
        <v>0</v>
      </c>
      <c r="M311" s="123">
        <v>16000</v>
      </c>
      <c r="N311" s="123">
        <v>14000</v>
      </c>
      <c r="O311" s="123">
        <v>0</v>
      </c>
      <c r="P311" s="123">
        <v>2000</v>
      </c>
      <c r="Q311" s="123">
        <v>23000</v>
      </c>
      <c r="R311" s="123">
        <v>4000</v>
      </c>
      <c r="S311" s="123">
        <v>0</v>
      </c>
      <c r="T311" s="123">
        <v>0</v>
      </c>
      <c r="U311" s="124">
        <v>0</v>
      </c>
      <c r="V311" s="55">
        <v>0</v>
      </c>
      <c r="W311" s="55">
        <v>0</v>
      </c>
      <c r="X311" s="55">
        <v>0</v>
      </c>
      <c r="Y311" s="56">
        <v>0</v>
      </c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8"/>
      <c r="AP311" s="59"/>
      <c r="AQ311" s="60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2"/>
      <c r="BF311" s="54"/>
      <c r="BG311" s="4"/>
    </row>
    <row r="312" spans="1:59" ht="15.75" customHeight="1" x14ac:dyDescent="0.2">
      <c r="A312" s="42" t="s">
        <v>85</v>
      </c>
      <c r="B312" s="117">
        <v>701</v>
      </c>
      <c r="C312" s="118">
        <v>1102</v>
      </c>
      <c r="D312" s="119" t="s">
        <v>337</v>
      </c>
      <c r="E312" s="120" t="s">
        <v>86</v>
      </c>
      <c r="F312" s="120"/>
      <c r="G312" s="121"/>
      <c r="H312" s="122">
        <v>10101</v>
      </c>
      <c r="I312" s="123">
        <v>195000</v>
      </c>
      <c r="J312" s="123">
        <v>0</v>
      </c>
      <c r="K312" s="123">
        <v>0</v>
      </c>
      <c r="L312" s="123">
        <v>0</v>
      </c>
      <c r="M312" s="123">
        <v>0</v>
      </c>
      <c r="N312" s="123">
        <v>0</v>
      </c>
      <c r="O312" s="123">
        <v>0</v>
      </c>
      <c r="P312" s="123">
        <v>0</v>
      </c>
      <c r="Q312" s="123">
        <v>0</v>
      </c>
      <c r="R312" s="123">
        <v>195000</v>
      </c>
      <c r="S312" s="123">
        <v>0</v>
      </c>
      <c r="T312" s="123">
        <v>0</v>
      </c>
      <c r="U312" s="124">
        <v>0</v>
      </c>
      <c r="V312" s="55">
        <v>10000</v>
      </c>
      <c r="W312" s="55">
        <v>4000</v>
      </c>
      <c r="X312" s="55">
        <v>0</v>
      </c>
      <c r="Y312" s="56">
        <v>6000</v>
      </c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8"/>
      <c r="AP312" s="59"/>
      <c r="AQ312" s="60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2"/>
      <c r="BF312" s="54"/>
      <c r="BG312" s="4"/>
    </row>
    <row r="313" spans="1:59" ht="15.75" customHeight="1" x14ac:dyDescent="0.2">
      <c r="A313" s="42" t="s">
        <v>85</v>
      </c>
      <c r="B313" s="117">
        <v>702</v>
      </c>
      <c r="C313" s="118">
        <v>113</v>
      </c>
      <c r="D313" s="119" t="s">
        <v>501</v>
      </c>
      <c r="E313" s="120" t="s">
        <v>86</v>
      </c>
      <c r="F313" s="120"/>
      <c r="G313" s="121"/>
      <c r="H313" s="122">
        <v>10101</v>
      </c>
      <c r="I313" s="123">
        <v>8000</v>
      </c>
      <c r="J313" s="123">
        <v>0</v>
      </c>
      <c r="K313" s="123">
        <v>0</v>
      </c>
      <c r="L313" s="123">
        <v>0</v>
      </c>
      <c r="M313" s="123">
        <v>8000</v>
      </c>
      <c r="N313" s="123">
        <v>0</v>
      </c>
      <c r="O313" s="123">
        <v>0</v>
      </c>
      <c r="P313" s="123">
        <v>0</v>
      </c>
      <c r="Q313" s="123">
        <v>0</v>
      </c>
      <c r="R313" s="123">
        <v>0</v>
      </c>
      <c r="S313" s="123">
        <v>0</v>
      </c>
      <c r="T313" s="123">
        <v>0</v>
      </c>
      <c r="U313" s="124">
        <v>0</v>
      </c>
      <c r="V313" s="55">
        <v>19000</v>
      </c>
      <c r="W313" s="55">
        <v>10000</v>
      </c>
      <c r="X313" s="55">
        <v>9000</v>
      </c>
      <c r="Y313" s="56">
        <v>0</v>
      </c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8"/>
      <c r="AP313" s="59"/>
      <c r="AQ313" s="60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2"/>
      <c r="BF313" s="54"/>
      <c r="BG313" s="4"/>
    </row>
    <row r="314" spans="1:59" ht="15.75" customHeight="1" x14ac:dyDescent="0.2">
      <c r="A314" s="42" t="s">
        <v>85</v>
      </c>
      <c r="B314" s="117">
        <v>702</v>
      </c>
      <c r="C314" s="118">
        <v>113</v>
      </c>
      <c r="D314" s="119" t="s">
        <v>117</v>
      </c>
      <c r="E314" s="120" t="s">
        <v>86</v>
      </c>
      <c r="F314" s="120"/>
      <c r="G314" s="121"/>
      <c r="H314" s="122">
        <v>10101</v>
      </c>
      <c r="I314" s="123">
        <v>111980</v>
      </c>
      <c r="J314" s="123">
        <v>0</v>
      </c>
      <c r="K314" s="123">
        <v>111980</v>
      </c>
      <c r="L314" s="123">
        <v>0</v>
      </c>
      <c r="M314" s="123">
        <v>0</v>
      </c>
      <c r="N314" s="123">
        <v>0</v>
      </c>
      <c r="O314" s="123">
        <v>0</v>
      </c>
      <c r="P314" s="123">
        <v>0</v>
      </c>
      <c r="Q314" s="123">
        <v>0</v>
      </c>
      <c r="R314" s="123">
        <v>0</v>
      </c>
      <c r="S314" s="123">
        <v>0</v>
      </c>
      <c r="T314" s="123">
        <v>0</v>
      </c>
      <c r="U314" s="124">
        <v>0</v>
      </c>
      <c r="V314" s="55">
        <v>0</v>
      </c>
      <c r="W314" s="55">
        <v>0</v>
      </c>
      <c r="X314" s="55">
        <v>0</v>
      </c>
      <c r="Y314" s="56">
        <v>0</v>
      </c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8"/>
      <c r="AP314" s="59"/>
      <c r="AQ314" s="60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2"/>
      <c r="BF314" s="54"/>
      <c r="BG314" s="4"/>
    </row>
    <row r="315" spans="1:59" ht="29.25" customHeight="1" x14ac:dyDescent="0.2">
      <c r="A315" s="42" t="s">
        <v>78</v>
      </c>
      <c r="B315" s="117">
        <v>702</v>
      </c>
      <c r="C315" s="118">
        <v>113</v>
      </c>
      <c r="D315" s="119" t="s">
        <v>118</v>
      </c>
      <c r="E315" s="120" t="s">
        <v>80</v>
      </c>
      <c r="F315" s="120"/>
      <c r="G315" s="121"/>
      <c r="H315" s="122">
        <v>10101</v>
      </c>
      <c r="I315" s="123">
        <v>6024414.0499999998</v>
      </c>
      <c r="J315" s="123">
        <v>365031.55</v>
      </c>
      <c r="K315" s="123">
        <v>449006.89</v>
      </c>
      <c r="L315" s="123">
        <v>391949.99</v>
      </c>
      <c r="M315" s="123">
        <v>563841.56999999995</v>
      </c>
      <c r="N315" s="123">
        <v>397700</v>
      </c>
      <c r="O315" s="123">
        <v>569430</v>
      </c>
      <c r="P315" s="123">
        <v>645700</v>
      </c>
      <c r="Q315" s="123">
        <v>632700</v>
      </c>
      <c r="R315" s="123">
        <v>300000</v>
      </c>
      <c r="S315" s="123">
        <v>452700</v>
      </c>
      <c r="T315" s="123">
        <v>569430</v>
      </c>
      <c r="U315" s="124">
        <v>686924.05</v>
      </c>
      <c r="V315" s="55">
        <v>195000</v>
      </c>
      <c r="W315" s="55">
        <v>0</v>
      </c>
      <c r="X315" s="55">
        <v>165000</v>
      </c>
      <c r="Y315" s="56">
        <v>30000</v>
      </c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8"/>
      <c r="AP315" s="59"/>
      <c r="AQ315" s="60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2"/>
      <c r="BF315" s="54"/>
      <c r="BG315" s="4"/>
    </row>
    <row r="316" spans="1:59" ht="31.5" customHeight="1" x14ac:dyDescent="0.2">
      <c r="A316" s="42" t="s">
        <v>81</v>
      </c>
      <c r="B316" s="117">
        <v>702</v>
      </c>
      <c r="C316" s="118">
        <v>113</v>
      </c>
      <c r="D316" s="119" t="s">
        <v>118</v>
      </c>
      <c r="E316" s="120" t="s">
        <v>82</v>
      </c>
      <c r="F316" s="120"/>
      <c r="G316" s="121"/>
      <c r="H316" s="122">
        <v>10101</v>
      </c>
      <c r="I316" s="123">
        <v>256000</v>
      </c>
      <c r="J316" s="123">
        <v>0</v>
      </c>
      <c r="K316" s="123">
        <v>0</v>
      </c>
      <c r="L316" s="123">
        <v>0</v>
      </c>
      <c r="M316" s="123">
        <v>0</v>
      </c>
      <c r="N316" s="123">
        <v>0</v>
      </c>
      <c r="O316" s="123">
        <v>0</v>
      </c>
      <c r="P316" s="123">
        <v>136000</v>
      </c>
      <c r="Q316" s="123">
        <v>48000</v>
      </c>
      <c r="R316" s="123">
        <v>72000</v>
      </c>
      <c r="S316" s="123">
        <v>0</v>
      </c>
      <c r="T316" s="123">
        <v>0</v>
      </c>
      <c r="U316" s="124">
        <v>0</v>
      </c>
      <c r="V316" s="55">
        <v>0</v>
      </c>
      <c r="W316" s="55">
        <v>0</v>
      </c>
      <c r="X316" s="55">
        <v>0</v>
      </c>
      <c r="Y316" s="56">
        <v>0</v>
      </c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8"/>
      <c r="AP316" s="59"/>
      <c r="AQ316" s="60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2"/>
      <c r="BF316" s="54"/>
      <c r="BG316" s="4"/>
    </row>
    <row r="317" spans="1:59" ht="40.5" customHeight="1" x14ac:dyDescent="0.2">
      <c r="A317" s="42" t="s">
        <v>83</v>
      </c>
      <c r="B317" s="117">
        <v>702</v>
      </c>
      <c r="C317" s="118">
        <v>113</v>
      </c>
      <c r="D317" s="119" t="s">
        <v>118</v>
      </c>
      <c r="E317" s="120" t="s">
        <v>84</v>
      </c>
      <c r="F317" s="120"/>
      <c r="G317" s="121"/>
      <c r="H317" s="122">
        <v>10101</v>
      </c>
      <c r="I317" s="123">
        <v>1903725.95</v>
      </c>
      <c r="J317" s="123">
        <v>118005.21</v>
      </c>
      <c r="K317" s="123">
        <v>124993.51</v>
      </c>
      <c r="L317" s="123">
        <v>116518.26</v>
      </c>
      <c r="M317" s="123">
        <v>174972.88</v>
      </c>
      <c r="N317" s="123">
        <v>127046.5</v>
      </c>
      <c r="O317" s="123">
        <v>171967.86</v>
      </c>
      <c r="P317" s="123">
        <v>236172</v>
      </c>
      <c r="Q317" s="123">
        <v>205571.4</v>
      </c>
      <c r="R317" s="123">
        <v>112344</v>
      </c>
      <c r="S317" s="123">
        <v>136715.4</v>
      </c>
      <c r="T317" s="123">
        <v>171967.86</v>
      </c>
      <c r="U317" s="124">
        <v>207451.07</v>
      </c>
      <c r="V317" s="55">
        <v>1444917.29</v>
      </c>
      <c r="W317" s="55">
        <v>510000</v>
      </c>
      <c r="X317" s="55">
        <v>437400</v>
      </c>
      <c r="Y317" s="56">
        <v>497517.29</v>
      </c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8"/>
      <c r="AP317" s="59"/>
      <c r="AQ317" s="60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2"/>
      <c r="BF317" s="54"/>
      <c r="BG317" s="4"/>
    </row>
    <row r="318" spans="1:59" ht="15.75" customHeight="1" x14ac:dyDescent="0.2">
      <c r="A318" s="42" t="s">
        <v>85</v>
      </c>
      <c r="B318" s="117">
        <v>702</v>
      </c>
      <c r="C318" s="118">
        <v>113</v>
      </c>
      <c r="D318" s="119" t="s">
        <v>118</v>
      </c>
      <c r="E318" s="120" t="s">
        <v>86</v>
      </c>
      <c r="F318" s="120"/>
      <c r="G318" s="121"/>
      <c r="H318" s="122">
        <v>10101</v>
      </c>
      <c r="I318" s="123">
        <v>459760.67</v>
      </c>
      <c r="J318" s="123">
        <v>5159.54</v>
      </c>
      <c r="K318" s="123">
        <v>23192.04</v>
      </c>
      <c r="L318" s="123">
        <v>14575.2</v>
      </c>
      <c r="M318" s="123">
        <v>92788.06</v>
      </c>
      <c r="N318" s="123">
        <v>28397.42</v>
      </c>
      <c r="O318" s="123">
        <v>32697.42</v>
      </c>
      <c r="P318" s="123">
        <v>21300</v>
      </c>
      <c r="Q318" s="123">
        <v>32697.42</v>
      </c>
      <c r="R318" s="123">
        <v>72497.42</v>
      </c>
      <c r="S318" s="123">
        <v>33497.42</v>
      </c>
      <c r="T318" s="123">
        <v>43497.42</v>
      </c>
      <c r="U318" s="124">
        <v>59461.31</v>
      </c>
      <c r="V318" s="55">
        <v>0</v>
      </c>
      <c r="W318" s="55">
        <v>0</v>
      </c>
      <c r="X318" s="55">
        <v>0</v>
      </c>
      <c r="Y318" s="56">
        <v>0</v>
      </c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8"/>
      <c r="AP318" s="59"/>
      <c r="AQ318" s="60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2"/>
      <c r="BF318" s="54"/>
      <c r="BG318" s="4"/>
    </row>
    <row r="319" spans="1:59" ht="29.25" customHeight="1" x14ac:dyDescent="0.2">
      <c r="A319" s="42" t="s">
        <v>78</v>
      </c>
      <c r="B319" s="117">
        <v>702</v>
      </c>
      <c r="C319" s="118">
        <v>113</v>
      </c>
      <c r="D319" s="119" t="s">
        <v>724</v>
      </c>
      <c r="E319" s="120" t="s">
        <v>80</v>
      </c>
      <c r="F319" s="120"/>
      <c r="G319" s="121"/>
      <c r="H319" s="122">
        <v>10101</v>
      </c>
      <c r="I319" s="123">
        <v>22708</v>
      </c>
      <c r="J319" s="123">
        <v>22708</v>
      </c>
      <c r="K319" s="123">
        <v>0</v>
      </c>
      <c r="L319" s="123">
        <v>0</v>
      </c>
      <c r="M319" s="123">
        <v>0</v>
      </c>
      <c r="N319" s="123">
        <v>0</v>
      </c>
      <c r="O319" s="123">
        <v>0</v>
      </c>
      <c r="P319" s="123">
        <v>0</v>
      </c>
      <c r="Q319" s="123">
        <v>0</v>
      </c>
      <c r="R319" s="123">
        <v>0</v>
      </c>
      <c r="S319" s="123">
        <v>0</v>
      </c>
      <c r="T319" s="123">
        <v>0</v>
      </c>
      <c r="U319" s="124">
        <v>0</v>
      </c>
      <c r="V319" s="55">
        <v>436365.02</v>
      </c>
      <c r="W319" s="55">
        <v>154020</v>
      </c>
      <c r="X319" s="55">
        <v>132094.79999999999</v>
      </c>
      <c r="Y319" s="56">
        <v>150250.22</v>
      </c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8"/>
      <c r="AP319" s="59"/>
      <c r="AQ319" s="60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2"/>
      <c r="BF319" s="54"/>
      <c r="BG319" s="4"/>
    </row>
    <row r="320" spans="1:59" ht="15.75" customHeight="1" x14ac:dyDescent="0.2">
      <c r="A320" s="42" t="s">
        <v>85</v>
      </c>
      <c r="B320" s="117">
        <v>702</v>
      </c>
      <c r="C320" s="118">
        <v>412</v>
      </c>
      <c r="D320" s="119" t="s">
        <v>338</v>
      </c>
      <c r="E320" s="120" t="s">
        <v>86</v>
      </c>
      <c r="F320" s="120"/>
      <c r="G320" s="121"/>
      <c r="H320" s="122">
        <v>10101</v>
      </c>
      <c r="I320" s="123">
        <v>300000</v>
      </c>
      <c r="J320" s="123">
        <v>0</v>
      </c>
      <c r="K320" s="123">
        <v>20000</v>
      </c>
      <c r="L320" s="123">
        <v>0</v>
      </c>
      <c r="M320" s="123">
        <v>107000</v>
      </c>
      <c r="N320" s="123">
        <v>10000</v>
      </c>
      <c r="O320" s="123">
        <v>10000</v>
      </c>
      <c r="P320" s="123">
        <v>58000</v>
      </c>
      <c r="Q320" s="123">
        <v>10000</v>
      </c>
      <c r="R320" s="123">
        <v>10000</v>
      </c>
      <c r="S320" s="123">
        <v>10000</v>
      </c>
      <c r="T320" s="123">
        <v>65000</v>
      </c>
      <c r="U320" s="124">
        <v>0</v>
      </c>
      <c r="V320" s="55">
        <v>21009.21</v>
      </c>
      <c r="W320" s="55">
        <v>7000</v>
      </c>
      <c r="X320" s="55">
        <v>9000</v>
      </c>
      <c r="Y320" s="56">
        <v>5009.21</v>
      </c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8"/>
      <c r="AP320" s="59"/>
      <c r="AQ320" s="60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2"/>
      <c r="BF320" s="54"/>
      <c r="BG320" s="4"/>
    </row>
    <row r="321" spans="1:59" ht="30.75" customHeight="1" x14ac:dyDescent="0.2">
      <c r="A321" s="42" t="s">
        <v>745</v>
      </c>
      <c r="B321" s="117">
        <v>702</v>
      </c>
      <c r="C321" s="118">
        <v>501</v>
      </c>
      <c r="D321" s="119" t="s">
        <v>742</v>
      </c>
      <c r="E321" s="120" t="s">
        <v>743</v>
      </c>
      <c r="F321" s="120"/>
      <c r="G321" s="121"/>
      <c r="H321" s="122">
        <v>10101</v>
      </c>
      <c r="I321" s="123">
        <v>468000</v>
      </c>
      <c r="J321" s="123">
        <v>0</v>
      </c>
      <c r="K321" s="123">
        <v>0</v>
      </c>
      <c r="L321" s="123">
        <v>0</v>
      </c>
      <c r="M321" s="123">
        <v>468000</v>
      </c>
      <c r="N321" s="123">
        <v>0</v>
      </c>
      <c r="O321" s="123">
        <v>0</v>
      </c>
      <c r="P321" s="123">
        <v>0</v>
      </c>
      <c r="Q321" s="123">
        <v>0</v>
      </c>
      <c r="R321" s="123">
        <v>0</v>
      </c>
      <c r="S321" s="123">
        <v>0</v>
      </c>
      <c r="T321" s="123">
        <v>0</v>
      </c>
      <c r="U321" s="124">
        <v>0</v>
      </c>
      <c r="V321" s="55">
        <v>0</v>
      </c>
      <c r="W321" s="55">
        <v>0</v>
      </c>
      <c r="X321" s="55">
        <v>0</v>
      </c>
      <c r="Y321" s="56">
        <v>0</v>
      </c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8"/>
      <c r="AP321" s="59"/>
      <c r="AQ321" s="60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2"/>
      <c r="BF321" s="54"/>
      <c r="BG321" s="4"/>
    </row>
    <row r="322" spans="1:59" ht="16.5" customHeight="1" x14ac:dyDescent="0.2">
      <c r="A322" s="42" t="s">
        <v>89</v>
      </c>
      <c r="B322" s="117">
        <v>702</v>
      </c>
      <c r="C322" s="118">
        <v>501</v>
      </c>
      <c r="D322" s="119" t="s">
        <v>742</v>
      </c>
      <c r="E322" s="120" t="s">
        <v>90</v>
      </c>
      <c r="F322" s="120"/>
      <c r="G322" s="121"/>
      <c r="H322" s="122">
        <v>10101</v>
      </c>
      <c r="I322" s="123">
        <v>12250</v>
      </c>
      <c r="J322" s="123">
        <v>0</v>
      </c>
      <c r="K322" s="123">
        <v>0</v>
      </c>
      <c r="L322" s="123">
        <v>0</v>
      </c>
      <c r="M322" s="123">
        <v>12250</v>
      </c>
      <c r="N322" s="123">
        <v>0</v>
      </c>
      <c r="O322" s="123">
        <v>0</v>
      </c>
      <c r="P322" s="123">
        <v>0</v>
      </c>
      <c r="Q322" s="123">
        <v>0</v>
      </c>
      <c r="R322" s="123">
        <v>0</v>
      </c>
      <c r="S322" s="123">
        <v>0</v>
      </c>
      <c r="T322" s="123">
        <v>0</v>
      </c>
      <c r="U322" s="124">
        <v>0</v>
      </c>
      <c r="V322" s="55">
        <v>0</v>
      </c>
      <c r="W322" s="55">
        <v>0</v>
      </c>
      <c r="X322" s="55">
        <v>0</v>
      </c>
      <c r="Y322" s="56">
        <v>0</v>
      </c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8"/>
      <c r="AP322" s="59"/>
      <c r="AQ322" s="60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2"/>
      <c r="BF322" s="54"/>
      <c r="BG322" s="4"/>
    </row>
    <row r="323" spans="1:59" ht="29.25" customHeight="1" x14ac:dyDescent="0.2">
      <c r="A323" s="42" t="s">
        <v>78</v>
      </c>
      <c r="B323" s="117">
        <v>704</v>
      </c>
      <c r="C323" s="118">
        <v>106</v>
      </c>
      <c r="D323" s="119" t="s">
        <v>119</v>
      </c>
      <c r="E323" s="120" t="s">
        <v>80</v>
      </c>
      <c r="F323" s="120"/>
      <c r="G323" s="121"/>
      <c r="H323" s="122">
        <v>10101</v>
      </c>
      <c r="I323" s="123">
        <v>9947234</v>
      </c>
      <c r="J323" s="123">
        <v>620962.81999999995</v>
      </c>
      <c r="K323" s="123">
        <v>833817.59999999998</v>
      </c>
      <c r="L323" s="123">
        <v>590692.55000000005</v>
      </c>
      <c r="M323" s="123">
        <v>1584527.03</v>
      </c>
      <c r="N323" s="123">
        <v>950000</v>
      </c>
      <c r="O323" s="123">
        <v>950000</v>
      </c>
      <c r="P323" s="123">
        <v>900000</v>
      </c>
      <c r="Q323" s="123">
        <v>900000</v>
      </c>
      <c r="R323" s="123">
        <v>900000</v>
      </c>
      <c r="S323" s="123">
        <v>900000</v>
      </c>
      <c r="T323" s="123">
        <v>410000</v>
      </c>
      <c r="U323" s="124">
        <v>407234</v>
      </c>
      <c r="V323" s="55">
        <v>0</v>
      </c>
      <c r="W323" s="55">
        <v>0</v>
      </c>
      <c r="X323" s="55">
        <v>0</v>
      </c>
      <c r="Y323" s="56">
        <v>0</v>
      </c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8"/>
      <c r="AP323" s="59"/>
      <c r="AQ323" s="60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2"/>
      <c r="BF323" s="54"/>
      <c r="BG323" s="4"/>
    </row>
    <row r="324" spans="1:59" ht="31.5" customHeight="1" x14ac:dyDescent="0.2">
      <c r="A324" s="42" t="s">
        <v>81</v>
      </c>
      <c r="B324" s="117">
        <v>704</v>
      </c>
      <c r="C324" s="118">
        <v>106</v>
      </c>
      <c r="D324" s="119" t="s">
        <v>119</v>
      </c>
      <c r="E324" s="120" t="s">
        <v>82</v>
      </c>
      <c r="F324" s="120"/>
      <c r="G324" s="121"/>
      <c r="H324" s="122">
        <v>10101</v>
      </c>
      <c r="I324" s="123">
        <v>419000</v>
      </c>
      <c r="J324" s="123">
        <v>1315.25</v>
      </c>
      <c r="K324" s="123">
        <v>24197</v>
      </c>
      <c r="L324" s="123">
        <v>40000</v>
      </c>
      <c r="M324" s="123">
        <v>222487.75</v>
      </c>
      <c r="N324" s="123">
        <v>114400</v>
      </c>
      <c r="O324" s="123">
        <v>16000</v>
      </c>
      <c r="P324" s="123">
        <v>0</v>
      </c>
      <c r="Q324" s="123">
        <v>0</v>
      </c>
      <c r="R324" s="123">
        <v>600</v>
      </c>
      <c r="S324" s="123">
        <v>0</v>
      </c>
      <c r="T324" s="123">
        <v>0</v>
      </c>
      <c r="U324" s="124">
        <v>0</v>
      </c>
      <c r="V324" s="55">
        <v>0</v>
      </c>
      <c r="W324" s="55">
        <v>0</v>
      </c>
      <c r="X324" s="55">
        <v>0</v>
      </c>
      <c r="Y324" s="56">
        <v>0</v>
      </c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8"/>
      <c r="AP324" s="59"/>
      <c r="AQ324" s="60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2"/>
      <c r="BF324" s="54"/>
      <c r="BG324" s="4"/>
    </row>
    <row r="325" spans="1:59" ht="40.5" customHeight="1" x14ac:dyDescent="0.2">
      <c r="A325" s="42" t="s">
        <v>83</v>
      </c>
      <c r="B325" s="117">
        <v>704</v>
      </c>
      <c r="C325" s="118">
        <v>106</v>
      </c>
      <c r="D325" s="119" t="s">
        <v>119</v>
      </c>
      <c r="E325" s="120" t="s">
        <v>84</v>
      </c>
      <c r="F325" s="120"/>
      <c r="G325" s="121"/>
      <c r="H325" s="122">
        <v>10101</v>
      </c>
      <c r="I325" s="123">
        <v>3124864.68</v>
      </c>
      <c r="J325" s="123">
        <v>0</v>
      </c>
      <c r="K325" s="123">
        <v>207010.21</v>
      </c>
      <c r="L325" s="123">
        <v>253684.69</v>
      </c>
      <c r="M325" s="123">
        <v>641541.1</v>
      </c>
      <c r="N325" s="123">
        <v>315892</v>
      </c>
      <c r="O325" s="123">
        <v>291732</v>
      </c>
      <c r="P325" s="123">
        <v>271800</v>
      </c>
      <c r="Q325" s="123">
        <v>271800</v>
      </c>
      <c r="R325" s="123">
        <v>352800</v>
      </c>
      <c r="S325" s="123">
        <v>271800</v>
      </c>
      <c r="T325" s="123">
        <v>123820</v>
      </c>
      <c r="U325" s="124">
        <v>122984.68</v>
      </c>
      <c r="V325" s="55">
        <v>0</v>
      </c>
      <c r="W325" s="55">
        <v>0</v>
      </c>
      <c r="X325" s="55">
        <v>0</v>
      </c>
      <c r="Y325" s="56">
        <v>0</v>
      </c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8"/>
      <c r="AP325" s="59"/>
      <c r="AQ325" s="60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2"/>
      <c r="BF325" s="54"/>
      <c r="BG325" s="4"/>
    </row>
    <row r="326" spans="1:59" ht="15.75" customHeight="1" x14ac:dyDescent="0.2">
      <c r="A326" s="42" t="s">
        <v>85</v>
      </c>
      <c r="B326" s="117">
        <v>704</v>
      </c>
      <c r="C326" s="118">
        <v>106</v>
      </c>
      <c r="D326" s="119" t="s">
        <v>119</v>
      </c>
      <c r="E326" s="120" t="s">
        <v>86</v>
      </c>
      <c r="F326" s="120"/>
      <c r="G326" s="121"/>
      <c r="H326" s="122">
        <v>10101</v>
      </c>
      <c r="I326" s="123">
        <v>675094.25</v>
      </c>
      <c r="J326" s="123">
        <v>80615.58</v>
      </c>
      <c r="K326" s="123">
        <v>36743.61</v>
      </c>
      <c r="L326" s="123">
        <v>23225.54</v>
      </c>
      <c r="M326" s="123">
        <v>150802.39000000001</v>
      </c>
      <c r="N326" s="123">
        <v>37750</v>
      </c>
      <c r="O326" s="123">
        <v>40750</v>
      </c>
      <c r="P326" s="123">
        <v>72750</v>
      </c>
      <c r="Q326" s="123">
        <v>38877.93</v>
      </c>
      <c r="R326" s="123">
        <v>49000.08</v>
      </c>
      <c r="S326" s="123">
        <v>57250</v>
      </c>
      <c r="T326" s="123">
        <v>50750</v>
      </c>
      <c r="U326" s="124">
        <v>36579.120000000003</v>
      </c>
      <c r="V326" s="55">
        <v>2143375.85</v>
      </c>
      <c r="W326" s="55">
        <v>737000</v>
      </c>
      <c r="X326" s="55">
        <v>715200</v>
      </c>
      <c r="Y326" s="56">
        <v>691175.85</v>
      </c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8"/>
      <c r="AP326" s="59"/>
      <c r="AQ326" s="60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2"/>
      <c r="BF326" s="54"/>
      <c r="BG326" s="4"/>
    </row>
    <row r="327" spans="1:59" ht="14.25" customHeight="1" x14ac:dyDescent="0.2">
      <c r="A327" s="42" t="s">
        <v>120</v>
      </c>
      <c r="B327" s="117">
        <v>704</v>
      </c>
      <c r="C327" s="118">
        <v>113</v>
      </c>
      <c r="D327" s="119" t="s">
        <v>535</v>
      </c>
      <c r="E327" s="120" t="s">
        <v>121</v>
      </c>
      <c r="F327" s="120"/>
      <c r="G327" s="121"/>
      <c r="H327" s="122">
        <v>10101</v>
      </c>
      <c r="I327" s="123">
        <v>19764100.440000001</v>
      </c>
      <c r="J327" s="123">
        <v>1584106.66</v>
      </c>
      <c r="K327" s="123">
        <v>1397462.95</v>
      </c>
      <c r="L327" s="123">
        <v>1895726.92</v>
      </c>
      <c r="M327" s="123">
        <v>1682703.47</v>
      </c>
      <c r="N327" s="123">
        <v>1640000</v>
      </c>
      <c r="O327" s="123">
        <v>1640000</v>
      </c>
      <c r="P327" s="123">
        <v>1640000</v>
      </c>
      <c r="Q327" s="123">
        <v>1640000</v>
      </c>
      <c r="R327" s="123">
        <v>1640000</v>
      </c>
      <c r="S327" s="123">
        <v>1640000</v>
      </c>
      <c r="T327" s="123">
        <v>1640000</v>
      </c>
      <c r="U327" s="124">
        <v>1724100.44</v>
      </c>
      <c r="V327" s="55">
        <v>0</v>
      </c>
      <c r="W327" s="55">
        <v>0</v>
      </c>
      <c r="X327" s="55">
        <v>0</v>
      </c>
      <c r="Y327" s="56">
        <v>0</v>
      </c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8"/>
      <c r="AP327" s="59"/>
      <c r="AQ327" s="60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2"/>
      <c r="BF327" s="54"/>
      <c r="BG327" s="4"/>
    </row>
    <row r="328" spans="1:59" ht="31.5" customHeight="1" x14ac:dyDescent="0.2">
      <c r="A328" s="42" t="s">
        <v>122</v>
      </c>
      <c r="B328" s="117">
        <v>704</v>
      </c>
      <c r="C328" s="118">
        <v>113</v>
      </c>
      <c r="D328" s="119" t="s">
        <v>535</v>
      </c>
      <c r="E328" s="120" t="s">
        <v>123</v>
      </c>
      <c r="F328" s="120"/>
      <c r="G328" s="121"/>
      <c r="H328" s="122">
        <v>10101</v>
      </c>
      <c r="I328" s="123">
        <v>5968758.3399999999</v>
      </c>
      <c r="J328" s="123">
        <v>478400.23</v>
      </c>
      <c r="K328" s="123">
        <v>0</v>
      </c>
      <c r="L328" s="123">
        <v>966363.71</v>
      </c>
      <c r="M328" s="123">
        <v>535236.06000000006</v>
      </c>
      <c r="N328" s="123">
        <v>495000</v>
      </c>
      <c r="O328" s="123">
        <v>495000</v>
      </c>
      <c r="P328" s="123">
        <v>495000</v>
      </c>
      <c r="Q328" s="123">
        <v>495000</v>
      </c>
      <c r="R328" s="123">
        <v>495000</v>
      </c>
      <c r="S328" s="123">
        <v>495000</v>
      </c>
      <c r="T328" s="123">
        <v>495000</v>
      </c>
      <c r="U328" s="124">
        <v>523758.34</v>
      </c>
      <c r="V328" s="55">
        <v>662399.51</v>
      </c>
      <c r="W328" s="55">
        <v>222574</v>
      </c>
      <c r="X328" s="55">
        <v>215990.39999999999</v>
      </c>
      <c r="Y328" s="56">
        <v>223835.11</v>
      </c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8"/>
      <c r="AP328" s="59"/>
      <c r="AQ328" s="60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2"/>
      <c r="BF328" s="54"/>
      <c r="BG328" s="4"/>
    </row>
    <row r="329" spans="1:59" ht="15.75" customHeight="1" x14ac:dyDescent="0.2">
      <c r="A329" s="42" t="s">
        <v>85</v>
      </c>
      <c r="B329" s="117">
        <v>704</v>
      </c>
      <c r="C329" s="118">
        <v>113</v>
      </c>
      <c r="D329" s="119" t="s">
        <v>535</v>
      </c>
      <c r="E329" s="120" t="s">
        <v>86</v>
      </c>
      <c r="F329" s="120"/>
      <c r="G329" s="121"/>
      <c r="H329" s="122">
        <v>10101</v>
      </c>
      <c r="I329" s="123">
        <v>2681292.4900000002</v>
      </c>
      <c r="J329" s="123">
        <v>1111662.48</v>
      </c>
      <c r="K329" s="123">
        <v>147267.94</v>
      </c>
      <c r="L329" s="123">
        <v>299485.3</v>
      </c>
      <c r="M329" s="123">
        <v>268139.73</v>
      </c>
      <c r="N329" s="123">
        <v>100223</v>
      </c>
      <c r="O329" s="123">
        <v>119087.24</v>
      </c>
      <c r="P329" s="123">
        <v>106511.08</v>
      </c>
      <c r="Q329" s="123">
        <v>106511.08</v>
      </c>
      <c r="R329" s="123">
        <v>106511.08</v>
      </c>
      <c r="S329" s="123">
        <v>106511.08</v>
      </c>
      <c r="T329" s="123">
        <v>110611.08</v>
      </c>
      <c r="U329" s="124">
        <v>98771.4</v>
      </c>
      <c r="V329" s="55">
        <v>151365.51</v>
      </c>
      <c r="W329" s="55">
        <v>47082.04</v>
      </c>
      <c r="X329" s="55">
        <v>64211.75</v>
      </c>
      <c r="Y329" s="56">
        <v>40071.72</v>
      </c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8"/>
      <c r="AP329" s="59"/>
      <c r="AQ329" s="60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2"/>
      <c r="BF329" s="54"/>
      <c r="BG329" s="4"/>
    </row>
    <row r="330" spans="1:59" ht="20.25" customHeight="1" x14ac:dyDescent="0.2">
      <c r="A330" s="42" t="s">
        <v>350</v>
      </c>
      <c r="B330" s="117">
        <v>704</v>
      </c>
      <c r="C330" s="118">
        <v>113</v>
      </c>
      <c r="D330" s="119" t="s">
        <v>535</v>
      </c>
      <c r="E330" s="120" t="s">
        <v>315</v>
      </c>
      <c r="F330" s="120"/>
      <c r="G330" s="121"/>
      <c r="H330" s="122">
        <v>10101</v>
      </c>
      <c r="I330" s="123">
        <v>277420</v>
      </c>
      <c r="J330" s="123">
        <v>18269.830000000002</v>
      </c>
      <c r="K330" s="123">
        <v>16826.71</v>
      </c>
      <c r="L330" s="123">
        <v>18960.98</v>
      </c>
      <c r="M330" s="123">
        <v>35982.480000000003</v>
      </c>
      <c r="N330" s="123">
        <v>23417.5</v>
      </c>
      <c r="O330" s="123">
        <v>23417.5</v>
      </c>
      <c r="P330" s="123">
        <v>23417.5</v>
      </c>
      <c r="Q330" s="123">
        <v>23417.5</v>
      </c>
      <c r="R330" s="123">
        <v>23417.5</v>
      </c>
      <c r="S330" s="123">
        <v>23417.5</v>
      </c>
      <c r="T330" s="123">
        <v>23417.5</v>
      </c>
      <c r="U330" s="124">
        <v>23457.5</v>
      </c>
      <c r="V330" s="55">
        <v>0</v>
      </c>
      <c r="W330" s="55">
        <v>0</v>
      </c>
      <c r="X330" s="55">
        <v>0</v>
      </c>
      <c r="Y330" s="56">
        <v>0</v>
      </c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8"/>
      <c r="AP330" s="59"/>
      <c r="AQ330" s="60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2"/>
      <c r="BF330" s="54"/>
      <c r="BG330" s="4"/>
    </row>
    <row r="331" spans="1:59" ht="14.25" customHeight="1" x14ac:dyDescent="0.2">
      <c r="A331" s="42" t="s">
        <v>87</v>
      </c>
      <c r="B331" s="117">
        <v>704</v>
      </c>
      <c r="C331" s="118">
        <v>113</v>
      </c>
      <c r="D331" s="119" t="s">
        <v>535</v>
      </c>
      <c r="E331" s="120" t="s">
        <v>88</v>
      </c>
      <c r="F331" s="120"/>
      <c r="G331" s="121"/>
      <c r="H331" s="122">
        <v>10101</v>
      </c>
      <c r="I331" s="123">
        <v>553</v>
      </c>
      <c r="J331" s="123">
        <v>0</v>
      </c>
      <c r="K331" s="123">
        <v>0</v>
      </c>
      <c r="L331" s="123">
        <v>0</v>
      </c>
      <c r="M331" s="123">
        <v>138</v>
      </c>
      <c r="N331" s="123">
        <v>0</v>
      </c>
      <c r="O331" s="123">
        <v>138</v>
      </c>
      <c r="P331" s="123">
        <v>0</v>
      </c>
      <c r="Q331" s="123">
        <v>0</v>
      </c>
      <c r="R331" s="123">
        <v>138</v>
      </c>
      <c r="S331" s="123">
        <v>0</v>
      </c>
      <c r="T331" s="123">
        <v>0</v>
      </c>
      <c r="U331" s="124">
        <v>139</v>
      </c>
      <c r="V331" s="55">
        <v>4213818</v>
      </c>
      <c r="W331" s="55">
        <v>1404606</v>
      </c>
      <c r="X331" s="55">
        <v>1404606</v>
      </c>
      <c r="Y331" s="56">
        <v>1404606</v>
      </c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8"/>
      <c r="AP331" s="59"/>
      <c r="AQ331" s="60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2"/>
      <c r="BF331" s="54"/>
      <c r="BG331" s="4"/>
    </row>
    <row r="332" spans="1:59" ht="43.5" customHeight="1" x14ac:dyDescent="0.2">
      <c r="A332" s="42" t="s">
        <v>102</v>
      </c>
      <c r="B332" s="117">
        <v>706</v>
      </c>
      <c r="C332" s="118">
        <v>701</v>
      </c>
      <c r="D332" s="119" t="s">
        <v>124</v>
      </c>
      <c r="E332" s="120" t="s">
        <v>103</v>
      </c>
      <c r="F332" s="120"/>
      <c r="G332" s="121"/>
      <c r="H332" s="122">
        <v>10101</v>
      </c>
      <c r="I332" s="123">
        <v>5131560</v>
      </c>
      <c r="J332" s="123">
        <v>1282890</v>
      </c>
      <c r="K332" s="123">
        <v>0</v>
      </c>
      <c r="L332" s="123">
        <v>0</v>
      </c>
      <c r="M332" s="123">
        <v>1282890</v>
      </c>
      <c r="N332" s="123">
        <v>0</v>
      </c>
      <c r="O332" s="123">
        <v>0</v>
      </c>
      <c r="P332" s="123">
        <v>1282890</v>
      </c>
      <c r="Q332" s="123">
        <v>0</v>
      </c>
      <c r="R332" s="123">
        <v>0</v>
      </c>
      <c r="S332" s="123">
        <v>1282890</v>
      </c>
      <c r="T332" s="123">
        <v>0</v>
      </c>
      <c r="U332" s="124">
        <v>0</v>
      </c>
      <c r="V332" s="55">
        <v>1272573.1299999999</v>
      </c>
      <c r="W332" s="55">
        <v>424191</v>
      </c>
      <c r="X332" s="55">
        <v>424191</v>
      </c>
      <c r="Y332" s="56">
        <v>424191.13</v>
      </c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8"/>
      <c r="AP332" s="59"/>
      <c r="AQ332" s="60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2"/>
      <c r="BF332" s="54"/>
      <c r="BG332" s="4"/>
    </row>
    <row r="333" spans="1:59" ht="43.5" customHeight="1" x14ac:dyDescent="0.2">
      <c r="A333" s="42" t="s">
        <v>102</v>
      </c>
      <c r="B333" s="117">
        <v>706</v>
      </c>
      <c r="C333" s="118">
        <v>701</v>
      </c>
      <c r="D333" s="119" t="s">
        <v>125</v>
      </c>
      <c r="E333" s="120" t="s">
        <v>103</v>
      </c>
      <c r="F333" s="120"/>
      <c r="G333" s="121"/>
      <c r="H333" s="122">
        <v>10101</v>
      </c>
      <c r="I333" s="123">
        <v>101622927.84</v>
      </c>
      <c r="J333" s="123">
        <v>6465189.8899999997</v>
      </c>
      <c r="K333" s="123">
        <v>8465189.8900000006</v>
      </c>
      <c r="L333" s="123">
        <v>8465189.8900000006</v>
      </c>
      <c r="M333" s="123">
        <v>8465189.8900000006</v>
      </c>
      <c r="N333" s="123">
        <v>10465189.890000001</v>
      </c>
      <c r="O333" s="123">
        <v>8505839.0600000005</v>
      </c>
      <c r="P333" s="123">
        <v>8465189.8900000006</v>
      </c>
      <c r="Q333" s="123">
        <v>8465189.8900000006</v>
      </c>
      <c r="R333" s="123">
        <v>8465189.8900000006</v>
      </c>
      <c r="S333" s="123">
        <v>8465189.8900000006</v>
      </c>
      <c r="T333" s="123">
        <v>8465189.8900000006</v>
      </c>
      <c r="U333" s="124">
        <v>8465189.8800000008</v>
      </c>
      <c r="V333" s="55">
        <v>294538.8</v>
      </c>
      <c r="W333" s="55">
        <v>96812.83</v>
      </c>
      <c r="X333" s="55">
        <v>100912.83</v>
      </c>
      <c r="Y333" s="56">
        <v>96813.14</v>
      </c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8"/>
      <c r="AP333" s="59"/>
      <c r="AQ333" s="60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2"/>
      <c r="BF333" s="54"/>
      <c r="BG333" s="4"/>
    </row>
    <row r="334" spans="1:59" ht="20.25" customHeight="1" x14ac:dyDescent="0.2">
      <c r="A334" s="42" t="s">
        <v>104</v>
      </c>
      <c r="B334" s="117">
        <v>706</v>
      </c>
      <c r="C334" s="118">
        <v>701</v>
      </c>
      <c r="D334" s="119" t="s">
        <v>125</v>
      </c>
      <c r="E334" s="120" t="s">
        <v>105</v>
      </c>
      <c r="F334" s="120"/>
      <c r="G334" s="121"/>
      <c r="H334" s="122">
        <v>10101</v>
      </c>
      <c r="I334" s="123">
        <v>305175.59999999998</v>
      </c>
      <c r="J334" s="123">
        <v>0</v>
      </c>
      <c r="K334" s="123">
        <v>0</v>
      </c>
      <c r="L334" s="123">
        <v>0</v>
      </c>
      <c r="M334" s="123">
        <v>305175.59999999998</v>
      </c>
      <c r="N334" s="123">
        <v>0</v>
      </c>
      <c r="O334" s="123">
        <v>0</v>
      </c>
      <c r="P334" s="123">
        <v>0</v>
      </c>
      <c r="Q334" s="123">
        <v>0</v>
      </c>
      <c r="R334" s="123">
        <v>0</v>
      </c>
      <c r="S334" s="123">
        <v>0</v>
      </c>
      <c r="T334" s="123">
        <v>0</v>
      </c>
      <c r="U334" s="124">
        <v>0</v>
      </c>
      <c r="V334" s="55">
        <v>61500</v>
      </c>
      <c r="W334" s="55">
        <v>20500</v>
      </c>
      <c r="X334" s="55">
        <v>20500</v>
      </c>
      <c r="Y334" s="56">
        <v>20500</v>
      </c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8"/>
      <c r="AP334" s="59"/>
      <c r="AQ334" s="60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2"/>
      <c r="BF334" s="54"/>
      <c r="BG334" s="4"/>
    </row>
    <row r="335" spans="1:59" ht="43.5" customHeight="1" x14ac:dyDescent="0.2">
      <c r="A335" s="42" t="s">
        <v>102</v>
      </c>
      <c r="B335" s="117">
        <v>706</v>
      </c>
      <c r="C335" s="118">
        <v>701</v>
      </c>
      <c r="D335" s="119" t="s">
        <v>126</v>
      </c>
      <c r="E335" s="120" t="s">
        <v>103</v>
      </c>
      <c r="F335" s="120"/>
      <c r="G335" s="121" t="s">
        <v>55</v>
      </c>
      <c r="H335" s="122">
        <v>10306</v>
      </c>
      <c r="I335" s="123">
        <v>58296829.350000001</v>
      </c>
      <c r="J335" s="123">
        <v>2500000</v>
      </c>
      <c r="K335" s="123">
        <v>5000000</v>
      </c>
      <c r="L335" s="123">
        <v>5000000</v>
      </c>
      <c r="M335" s="123">
        <v>7500000</v>
      </c>
      <c r="N335" s="123">
        <v>9000000</v>
      </c>
      <c r="O335" s="123">
        <v>8436000</v>
      </c>
      <c r="P335" s="123">
        <v>2500000</v>
      </c>
      <c r="Q335" s="123">
        <v>2200000</v>
      </c>
      <c r="R335" s="123">
        <v>750000</v>
      </c>
      <c r="S335" s="123">
        <v>5000000</v>
      </c>
      <c r="T335" s="123">
        <v>5000000</v>
      </c>
      <c r="U335" s="124">
        <v>5410829.3499999996</v>
      </c>
      <c r="V335" s="55">
        <v>139</v>
      </c>
      <c r="W335" s="55">
        <v>0</v>
      </c>
      <c r="X335" s="55">
        <v>0</v>
      </c>
      <c r="Y335" s="56">
        <v>139</v>
      </c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8"/>
      <c r="AP335" s="59"/>
      <c r="AQ335" s="60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2"/>
      <c r="BF335" s="54"/>
      <c r="BG335" s="4"/>
    </row>
    <row r="336" spans="1:59" ht="20.25" customHeight="1" x14ac:dyDescent="0.2">
      <c r="A336" s="42" t="s">
        <v>104</v>
      </c>
      <c r="B336" s="117">
        <v>706</v>
      </c>
      <c r="C336" s="118">
        <v>701</v>
      </c>
      <c r="D336" s="119" t="s">
        <v>126</v>
      </c>
      <c r="E336" s="120" t="s">
        <v>105</v>
      </c>
      <c r="F336" s="120"/>
      <c r="G336" s="121" t="s">
        <v>55</v>
      </c>
      <c r="H336" s="122">
        <v>10306</v>
      </c>
      <c r="I336" s="123">
        <v>1189731.21</v>
      </c>
      <c r="J336" s="123">
        <v>0</v>
      </c>
      <c r="K336" s="123">
        <v>0</v>
      </c>
      <c r="L336" s="123">
        <v>0</v>
      </c>
      <c r="M336" s="123">
        <v>0</v>
      </c>
      <c r="N336" s="123">
        <v>0</v>
      </c>
      <c r="O336" s="123">
        <v>0</v>
      </c>
      <c r="P336" s="123">
        <v>0</v>
      </c>
      <c r="Q336" s="123">
        <v>0</v>
      </c>
      <c r="R336" s="123">
        <v>0</v>
      </c>
      <c r="S336" s="123">
        <v>0</v>
      </c>
      <c r="T336" s="123">
        <v>0</v>
      </c>
      <c r="U336" s="124">
        <v>1189731.21</v>
      </c>
      <c r="V336" s="55">
        <v>202890</v>
      </c>
      <c r="W336" s="55">
        <v>202890</v>
      </c>
      <c r="X336" s="55">
        <v>0</v>
      </c>
      <c r="Y336" s="56">
        <v>0</v>
      </c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8"/>
      <c r="AP336" s="59"/>
      <c r="AQ336" s="60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2"/>
      <c r="BF336" s="54"/>
      <c r="BG336" s="4"/>
    </row>
    <row r="337" spans="1:59" ht="43.5" customHeight="1" x14ac:dyDescent="0.2">
      <c r="A337" s="42" t="s">
        <v>102</v>
      </c>
      <c r="B337" s="117">
        <v>706</v>
      </c>
      <c r="C337" s="118">
        <v>701</v>
      </c>
      <c r="D337" s="119" t="s">
        <v>127</v>
      </c>
      <c r="E337" s="120" t="s">
        <v>103</v>
      </c>
      <c r="F337" s="120"/>
      <c r="G337" s="121"/>
      <c r="H337" s="122">
        <v>10101</v>
      </c>
      <c r="I337" s="123">
        <v>732110</v>
      </c>
      <c r="J337" s="123">
        <v>183027.5</v>
      </c>
      <c r="K337" s="123">
        <v>0</v>
      </c>
      <c r="L337" s="123">
        <v>0</v>
      </c>
      <c r="M337" s="123">
        <v>183027.5</v>
      </c>
      <c r="N337" s="123">
        <v>0</v>
      </c>
      <c r="O337" s="123">
        <v>0</v>
      </c>
      <c r="P337" s="123">
        <v>183027.5</v>
      </c>
      <c r="Q337" s="123">
        <v>0</v>
      </c>
      <c r="R337" s="123">
        <v>0</v>
      </c>
      <c r="S337" s="123">
        <v>183027.5</v>
      </c>
      <c r="T337" s="123">
        <v>0</v>
      </c>
      <c r="U337" s="124">
        <v>0</v>
      </c>
      <c r="V337" s="55">
        <v>21394760.449999999</v>
      </c>
      <c r="W337" s="55">
        <v>7120189.9500000002</v>
      </c>
      <c r="X337" s="55">
        <v>7120189.9500000002</v>
      </c>
      <c r="Y337" s="56">
        <v>7154380.5499999998</v>
      </c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8"/>
      <c r="AP337" s="59"/>
      <c r="AQ337" s="60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2"/>
      <c r="BF337" s="54"/>
      <c r="BG337" s="4"/>
    </row>
    <row r="338" spans="1:59" ht="43.5" customHeight="1" x14ac:dyDescent="0.2">
      <c r="A338" s="42" t="s">
        <v>102</v>
      </c>
      <c r="B338" s="117">
        <v>706</v>
      </c>
      <c r="C338" s="118">
        <v>701</v>
      </c>
      <c r="D338" s="119" t="s">
        <v>128</v>
      </c>
      <c r="E338" s="120" t="s">
        <v>103</v>
      </c>
      <c r="F338" s="120"/>
      <c r="G338" s="121"/>
      <c r="H338" s="122">
        <v>10101</v>
      </c>
      <c r="I338" s="123">
        <v>97900</v>
      </c>
      <c r="J338" s="123">
        <v>24475</v>
      </c>
      <c r="K338" s="123">
        <v>0</v>
      </c>
      <c r="L338" s="123">
        <v>0</v>
      </c>
      <c r="M338" s="123">
        <v>24475</v>
      </c>
      <c r="N338" s="123">
        <v>0</v>
      </c>
      <c r="O338" s="123">
        <v>0</v>
      </c>
      <c r="P338" s="123">
        <v>24475</v>
      </c>
      <c r="Q338" s="123">
        <v>0</v>
      </c>
      <c r="R338" s="123">
        <v>0</v>
      </c>
      <c r="S338" s="123">
        <v>24475</v>
      </c>
      <c r="T338" s="123">
        <v>0</v>
      </c>
      <c r="U338" s="124">
        <v>0</v>
      </c>
      <c r="V338" s="55">
        <v>11487757.75</v>
      </c>
      <c r="W338" s="55">
        <v>2709719.23</v>
      </c>
      <c r="X338" s="55">
        <v>3565000</v>
      </c>
      <c r="Y338" s="56">
        <v>5213038.5199999996</v>
      </c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8"/>
      <c r="AP338" s="59"/>
      <c r="AQ338" s="60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2"/>
      <c r="BF338" s="54"/>
      <c r="BG338" s="4"/>
    </row>
    <row r="339" spans="1:59" ht="20.25" customHeight="1" x14ac:dyDescent="0.2">
      <c r="A339" s="42" t="s">
        <v>104</v>
      </c>
      <c r="B339" s="117">
        <v>706</v>
      </c>
      <c r="C339" s="118">
        <v>701</v>
      </c>
      <c r="D339" s="119" t="s">
        <v>128</v>
      </c>
      <c r="E339" s="120" t="s">
        <v>105</v>
      </c>
      <c r="F339" s="120"/>
      <c r="G339" s="121"/>
      <c r="H339" s="122">
        <v>10101</v>
      </c>
      <c r="I339" s="123">
        <v>4048480</v>
      </c>
      <c r="J339" s="123">
        <v>0</v>
      </c>
      <c r="K339" s="123">
        <v>0</v>
      </c>
      <c r="L339" s="123">
        <v>0</v>
      </c>
      <c r="M339" s="123">
        <v>0</v>
      </c>
      <c r="N339" s="123">
        <v>0</v>
      </c>
      <c r="O339" s="123">
        <v>4048480</v>
      </c>
      <c r="P339" s="123">
        <v>0</v>
      </c>
      <c r="Q339" s="123">
        <v>0</v>
      </c>
      <c r="R339" s="123">
        <v>0</v>
      </c>
      <c r="S339" s="123">
        <v>0</v>
      </c>
      <c r="T339" s="123">
        <v>0</v>
      </c>
      <c r="U339" s="124">
        <v>0</v>
      </c>
      <c r="V339" s="55">
        <v>855280.77</v>
      </c>
      <c r="W339" s="55">
        <v>855280.77</v>
      </c>
      <c r="X339" s="55">
        <v>0</v>
      </c>
      <c r="Y339" s="56">
        <v>0</v>
      </c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8"/>
      <c r="AP339" s="59"/>
      <c r="AQ339" s="60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2"/>
      <c r="BF339" s="54"/>
      <c r="BG339" s="4"/>
    </row>
    <row r="340" spans="1:59" ht="20.25" customHeight="1" x14ac:dyDescent="0.2">
      <c r="A340" s="42" t="s">
        <v>104</v>
      </c>
      <c r="B340" s="117">
        <v>706</v>
      </c>
      <c r="C340" s="118">
        <v>701</v>
      </c>
      <c r="D340" s="119" t="s">
        <v>130</v>
      </c>
      <c r="E340" s="120" t="s">
        <v>105</v>
      </c>
      <c r="F340" s="120"/>
      <c r="G340" s="121" t="s">
        <v>510</v>
      </c>
      <c r="H340" s="122">
        <v>10306</v>
      </c>
      <c r="I340" s="123">
        <v>5216267.6900000004</v>
      </c>
      <c r="J340" s="123">
        <v>700000</v>
      </c>
      <c r="K340" s="123">
        <v>700000</v>
      </c>
      <c r="L340" s="123">
        <v>800000</v>
      </c>
      <c r="M340" s="123">
        <v>750000</v>
      </c>
      <c r="N340" s="123">
        <v>730000</v>
      </c>
      <c r="O340" s="123">
        <v>500000</v>
      </c>
      <c r="P340" s="123">
        <v>230000</v>
      </c>
      <c r="Q340" s="123">
        <v>230000</v>
      </c>
      <c r="R340" s="123">
        <v>250000</v>
      </c>
      <c r="S340" s="123">
        <v>250000</v>
      </c>
      <c r="T340" s="123">
        <v>76267.69</v>
      </c>
      <c r="U340" s="124">
        <v>0</v>
      </c>
      <c r="V340" s="55">
        <v>183027.5</v>
      </c>
      <c r="W340" s="55">
        <v>183027.5</v>
      </c>
      <c r="X340" s="55">
        <v>0</v>
      </c>
      <c r="Y340" s="56">
        <v>0</v>
      </c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8"/>
      <c r="AP340" s="59"/>
      <c r="AQ340" s="60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2"/>
      <c r="BF340" s="54"/>
      <c r="BG340" s="4"/>
    </row>
    <row r="341" spans="1:59" ht="20.25" customHeight="1" x14ac:dyDescent="0.2">
      <c r="A341" s="42" t="s">
        <v>104</v>
      </c>
      <c r="B341" s="117">
        <v>706</v>
      </c>
      <c r="C341" s="118">
        <v>701</v>
      </c>
      <c r="D341" s="119" t="s">
        <v>536</v>
      </c>
      <c r="E341" s="120" t="s">
        <v>105</v>
      </c>
      <c r="F341" s="120"/>
      <c r="G341" s="121" t="s">
        <v>537</v>
      </c>
      <c r="H341" s="122">
        <v>10204</v>
      </c>
      <c r="I341" s="123">
        <v>75000</v>
      </c>
      <c r="J341" s="123">
        <v>0</v>
      </c>
      <c r="K341" s="123">
        <v>0</v>
      </c>
      <c r="L341" s="123">
        <v>0</v>
      </c>
      <c r="M341" s="123">
        <v>75000</v>
      </c>
      <c r="N341" s="123">
        <v>0</v>
      </c>
      <c r="O341" s="123">
        <v>0</v>
      </c>
      <c r="P341" s="123">
        <v>0</v>
      </c>
      <c r="Q341" s="123">
        <v>0</v>
      </c>
      <c r="R341" s="123">
        <v>0</v>
      </c>
      <c r="S341" s="123">
        <v>0</v>
      </c>
      <c r="T341" s="123">
        <v>0</v>
      </c>
      <c r="U341" s="124">
        <v>0</v>
      </c>
      <c r="V341" s="55">
        <v>0</v>
      </c>
      <c r="W341" s="55">
        <v>0</v>
      </c>
      <c r="X341" s="55">
        <v>0</v>
      </c>
      <c r="Y341" s="56">
        <v>0</v>
      </c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8"/>
      <c r="AP341" s="59"/>
      <c r="AQ341" s="60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2"/>
      <c r="BF341" s="54"/>
      <c r="BG341" s="4"/>
    </row>
    <row r="342" spans="1:59" ht="20.25" customHeight="1" x14ac:dyDescent="0.2">
      <c r="A342" s="42" t="s">
        <v>104</v>
      </c>
      <c r="B342" s="117">
        <v>706</v>
      </c>
      <c r="C342" s="118">
        <v>701</v>
      </c>
      <c r="D342" s="119" t="s">
        <v>538</v>
      </c>
      <c r="E342" s="120" t="s">
        <v>105</v>
      </c>
      <c r="F342" s="120"/>
      <c r="G342" s="121" t="s">
        <v>539</v>
      </c>
      <c r="H342" s="122">
        <v>10204</v>
      </c>
      <c r="I342" s="123">
        <v>109000</v>
      </c>
      <c r="J342" s="123">
        <v>0</v>
      </c>
      <c r="K342" s="123">
        <v>0</v>
      </c>
      <c r="L342" s="123">
        <v>0</v>
      </c>
      <c r="M342" s="123">
        <v>0</v>
      </c>
      <c r="N342" s="123">
        <v>109000</v>
      </c>
      <c r="O342" s="123">
        <v>0</v>
      </c>
      <c r="P342" s="123">
        <v>0</v>
      </c>
      <c r="Q342" s="123">
        <v>0</v>
      </c>
      <c r="R342" s="123">
        <v>0</v>
      </c>
      <c r="S342" s="123">
        <v>0</v>
      </c>
      <c r="T342" s="123">
        <v>0</v>
      </c>
      <c r="U342" s="124">
        <v>0</v>
      </c>
      <c r="V342" s="55">
        <v>24475</v>
      </c>
      <c r="W342" s="55">
        <v>24475</v>
      </c>
      <c r="X342" s="55">
        <v>0</v>
      </c>
      <c r="Y342" s="56">
        <v>0</v>
      </c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8"/>
      <c r="AP342" s="59"/>
      <c r="AQ342" s="60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2"/>
      <c r="BF342" s="54"/>
      <c r="BG342" s="4"/>
    </row>
    <row r="343" spans="1:59" ht="20.25" customHeight="1" x14ac:dyDescent="0.2">
      <c r="A343" s="42" t="s">
        <v>104</v>
      </c>
      <c r="B343" s="117">
        <v>706</v>
      </c>
      <c r="C343" s="118">
        <v>701</v>
      </c>
      <c r="D343" s="119" t="s">
        <v>540</v>
      </c>
      <c r="E343" s="120" t="s">
        <v>105</v>
      </c>
      <c r="F343" s="120"/>
      <c r="G343" s="121" t="s">
        <v>541</v>
      </c>
      <c r="H343" s="122">
        <v>10204</v>
      </c>
      <c r="I343" s="123">
        <v>82000</v>
      </c>
      <c r="J343" s="123">
        <v>0</v>
      </c>
      <c r="K343" s="123">
        <v>0</v>
      </c>
      <c r="L343" s="123">
        <v>0</v>
      </c>
      <c r="M343" s="123">
        <v>0</v>
      </c>
      <c r="N343" s="123">
        <v>0</v>
      </c>
      <c r="O343" s="123">
        <v>82000</v>
      </c>
      <c r="P343" s="123">
        <v>0</v>
      </c>
      <c r="Q343" s="123">
        <v>0</v>
      </c>
      <c r="R343" s="123">
        <v>0</v>
      </c>
      <c r="S343" s="123">
        <v>0</v>
      </c>
      <c r="T343" s="123">
        <v>0</v>
      </c>
      <c r="U343" s="124">
        <v>0</v>
      </c>
      <c r="V343" s="55">
        <v>0</v>
      </c>
      <c r="W343" s="55">
        <v>0</v>
      </c>
      <c r="X343" s="55">
        <v>0</v>
      </c>
      <c r="Y343" s="56">
        <v>0</v>
      </c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8"/>
      <c r="AP343" s="59"/>
      <c r="AQ343" s="60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2"/>
      <c r="BF343" s="54"/>
      <c r="BG343" s="4"/>
    </row>
    <row r="344" spans="1:59" ht="20.25" customHeight="1" x14ac:dyDescent="0.2">
      <c r="A344" s="42" t="s">
        <v>104</v>
      </c>
      <c r="B344" s="117">
        <v>706</v>
      </c>
      <c r="C344" s="118">
        <v>701</v>
      </c>
      <c r="D344" s="119" t="s">
        <v>542</v>
      </c>
      <c r="E344" s="120" t="s">
        <v>105</v>
      </c>
      <c r="F344" s="120"/>
      <c r="G344" s="121" t="s">
        <v>543</v>
      </c>
      <c r="H344" s="122">
        <v>10204</v>
      </c>
      <c r="I344" s="123">
        <v>91000</v>
      </c>
      <c r="J344" s="123">
        <v>0</v>
      </c>
      <c r="K344" s="123">
        <v>0</v>
      </c>
      <c r="L344" s="123">
        <v>0</v>
      </c>
      <c r="M344" s="123">
        <v>0</v>
      </c>
      <c r="N344" s="123">
        <v>0</v>
      </c>
      <c r="O344" s="123">
        <v>0</v>
      </c>
      <c r="P344" s="123">
        <v>91000</v>
      </c>
      <c r="Q344" s="123">
        <v>0</v>
      </c>
      <c r="R344" s="123">
        <v>0</v>
      </c>
      <c r="S344" s="123">
        <v>0</v>
      </c>
      <c r="T344" s="123">
        <v>0</v>
      </c>
      <c r="U344" s="124">
        <v>0</v>
      </c>
      <c r="V344" s="55">
        <v>0</v>
      </c>
      <c r="W344" s="55">
        <v>0</v>
      </c>
      <c r="X344" s="55">
        <v>0</v>
      </c>
      <c r="Y344" s="56">
        <v>0</v>
      </c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8"/>
      <c r="AP344" s="59"/>
      <c r="AQ344" s="60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2"/>
      <c r="BF344" s="54"/>
      <c r="BG344" s="4"/>
    </row>
    <row r="345" spans="1:59" ht="20.25" customHeight="1" x14ac:dyDescent="0.2">
      <c r="A345" s="42" t="s">
        <v>104</v>
      </c>
      <c r="B345" s="117">
        <v>706</v>
      </c>
      <c r="C345" s="118">
        <v>701</v>
      </c>
      <c r="D345" s="119" t="s">
        <v>544</v>
      </c>
      <c r="E345" s="120" t="s">
        <v>105</v>
      </c>
      <c r="F345" s="120"/>
      <c r="G345" s="121" t="s">
        <v>545</v>
      </c>
      <c r="H345" s="122">
        <v>10204</v>
      </c>
      <c r="I345" s="123">
        <v>100000</v>
      </c>
      <c r="J345" s="123">
        <v>0</v>
      </c>
      <c r="K345" s="123">
        <v>0</v>
      </c>
      <c r="L345" s="123">
        <v>0</v>
      </c>
      <c r="M345" s="123">
        <v>100000</v>
      </c>
      <c r="N345" s="123">
        <v>0</v>
      </c>
      <c r="O345" s="123">
        <v>0</v>
      </c>
      <c r="P345" s="123">
        <v>0</v>
      </c>
      <c r="Q345" s="123">
        <v>0</v>
      </c>
      <c r="R345" s="123">
        <v>0</v>
      </c>
      <c r="S345" s="123">
        <v>0</v>
      </c>
      <c r="T345" s="123">
        <v>0</v>
      </c>
      <c r="U345" s="124">
        <v>0</v>
      </c>
      <c r="V345" s="55">
        <v>228855</v>
      </c>
      <c r="W345" s="55">
        <v>228855</v>
      </c>
      <c r="X345" s="55">
        <v>0</v>
      </c>
      <c r="Y345" s="56">
        <v>0</v>
      </c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8"/>
      <c r="AP345" s="59"/>
      <c r="AQ345" s="60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2"/>
      <c r="BF345" s="54"/>
      <c r="BG345" s="4"/>
    </row>
    <row r="346" spans="1:59" ht="20.25" customHeight="1" x14ac:dyDescent="0.2">
      <c r="A346" s="42" t="s">
        <v>104</v>
      </c>
      <c r="B346" s="117">
        <v>706</v>
      </c>
      <c r="C346" s="118">
        <v>701</v>
      </c>
      <c r="D346" s="119" t="s">
        <v>546</v>
      </c>
      <c r="E346" s="120" t="s">
        <v>105</v>
      </c>
      <c r="F346" s="120"/>
      <c r="G346" s="121"/>
      <c r="H346" s="122">
        <v>10101</v>
      </c>
      <c r="I346" s="123">
        <v>416235.3</v>
      </c>
      <c r="J346" s="123">
        <v>0</v>
      </c>
      <c r="K346" s="123">
        <v>0</v>
      </c>
      <c r="L346" s="123">
        <v>0</v>
      </c>
      <c r="M346" s="123">
        <v>416235.3</v>
      </c>
      <c r="N346" s="123">
        <v>0</v>
      </c>
      <c r="O346" s="123">
        <v>0</v>
      </c>
      <c r="P346" s="123">
        <v>0</v>
      </c>
      <c r="Q346" s="123">
        <v>0</v>
      </c>
      <c r="R346" s="123">
        <v>0</v>
      </c>
      <c r="S346" s="123">
        <v>0</v>
      </c>
      <c r="T346" s="123">
        <v>0</v>
      </c>
      <c r="U346" s="124">
        <v>0</v>
      </c>
      <c r="V346" s="55">
        <v>24161018.32</v>
      </c>
      <c r="W346" s="55">
        <v>8056584.9500000002</v>
      </c>
      <c r="X346" s="55">
        <v>8032929.9500000002</v>
      </c>
      <c r="Y346" s="56">
        <v>8071503.4199999999</v>
      </c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8"/>
      <c r="AP346" s="59"/>
      <c r="AQ346" s="60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2"/>
      <c r="BF346" s="54"/>
      <c r="BG346" s="4"/>
    </row>
    <row r="347" spans="1:59" ht="20.25" customHeight="1" x14ac:dyDescent="0.2">
      <c r="A347" s="42" t="s">
        <v>104</v>
      </c>
      <c r="B347" s="117">
        <v>706</v>
      </c>
      <c r="C347" s="118">
        <v>701</v>
      </c>
      <c r="D347" s="119" t="s">
        <v>547</v>
      </c>
      <c r="E347" s="120" t="s">
        <v>105</v>
      </c>
      <c r="F347" s="120"/>
      <c r="G347" s="121"/>
      <c r="H347" s="122">
        <v>10101</v>
      </c>
      <c r="I347" s="123">
        <v>560800</v>
      </c>
      <c r="J347" s="123">
        <v>0</v>
      </c>
      <c r="K347" s="123">
        <v>0</v>
      </c>
      <c r="L347" s="123">
        <v>0</v>
      </c>
      <c r="M347" s="123">
        <v>0</v>
      </c>
      <c r="N347" s="123">
        <v>560800</v>
      </c>
      <c r="O347" s="123">
        <v>0</v>
      </c>
      <c r="P347" s="123">
        <v>0</v>
      </c>
      <c r="Q347" s="123">
        <v>0</v>
      </c>
      <c r="R347" s="123">
        <v>0</v>
      </c>
      <c r="S347" s="123">
        <v>0</v>
      </c>
      <c r="T347" s="123">
        <v>0</v>
      </c>
      <c r="U347" s="124">
        <v>0</v>
      </c>
      <c r="V347" s="55"/>
      <c r="W347" s="55"/>
      <c r="X347" s="55"/>
      <c r="Y347" s="56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8"/>
      <c r="AP347" s="59"/>
      <c r="AQ347" s="60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2"/>
      <c r="BF347" s="54"/>
      <c r="BG347" s="4"/>
    </row>
    <row r="348" spans="1:59" ht="20.25" customHeight="1" x14ac:dyDescent="0.2">
      <c r="A348" s="42" t="s">
        <v>104</v>
      </c>
      <c r="B348" s="117">
        <v>706</v>
      </c>
      <c r="C348" s="118">
        <v>701</v>
      </c>
      <c r="D348" s="119" t="s">
        <v>548</v>
      </c>
      <c r="E348" s="120" t="s">
        <v>105</v>
      </c>
      <c r="F348" s="120"/>
      <c r="G348" s="121"/>
      <c r="H348" s="122">
        <v>10101</v>
      </c>
      <c r="I348" s="123">
        <v>433441.96</v>
      </c>
      <c r="J348" s="123">
        <v>0</v>
      </c>
      <c r="K348" s="123">
        <v>0</v>
      </c>
      <c r="L348" s="123">
        <v>0</v>
      </c>
      <c r="M348" s="123">
        <v>0</v>
      </c>
      <c r="N348" s="123">
        <v>0</v>
      </c>
      <c r="O348" s="123">
        <v>433441.96</v>
      </c>
      <c r="P348" s="123">
        <v>0</v>
      </c>
      <c r="Q348" s="123">
        <v>0</v>
      </c>
      <c r="R348" s="123">
        <v>0</v>
      </c>
      <c r="S348" s="123">
        <v>0</v>
      </c>
      <c r="T348" s="123">
        <v>0</v>
      </c>
      <c r="U348" s="124">
        <v>0</v>
      </c>
      <c r="V348" s="55"/>
      <c r="W348" s="55"/>
      <c r="X348" s="55"/>
      <c r="Y348" s="56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8"/>
      <c r="AP348" s="59"/>
      <c r="AQ348" s="60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2"/>
      <c r="BF348" s="54"/>
      <c r="BG348" s="4"/>
    </row>
    <row r="349" spans="1:59" ht="20.25" customHeight="1" x14ac:dyDescent="0.2">
      <c r="A349" s="42" t="s">
        <v>104</v>
      </c>
      <c r="B349" s="117">
        <v>706</v>
      </c>
      <c r="C349" s="118">
        <v>701</v>
      </c>
      <c r="D349" s="119" t="s">
        <v>549</v>
      </c>
      <c r="E349" s="120" t="s">
        <v>105</v>
      </c>
      <c r="F349" s="120"/>
      <c r="G349" s="121"/>
      <c r="H349" s="122">
        <v>10101</v>
      </c>
      <c r="I349" s="123">
        <v>512302.57</v>
      </c>
      <c r="J349" s="123">
        <v>0</v>
      </c>
      <c r="K349" s="123">
        <v>0</v>
      </c>
      <c r="L349" s="123">
        <v>0</v>
      </c>
      <c r="M349" s="123">
        <v>0</v>
      </c>
      <c r="N349" s="123">
        <v>0</v>
      </c>
      <c r="O349" s="123">
        <v>0</v>
      </c>
      <c r="P349" s="123">
        <v>512302.57</v>
      </c>
      <c r="Q349" s="123">
        <v>0</v>
      </c>
      <c r="R349" s="123">
        <v>0</v>
      </c>
      <c r="S349" s="123">
        <v>0</v>
      </c>
      <c r="T349" s="123">
        <v>0</v>
      </c>
      <c r="U349" s="124">
        <v>0</v>
      </c>
      <c r="V349" s="55"/>
      <c r="W349" s="55"/>
      <c r="X349" s="55"/>
      <c r="Y349" s="56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8"/>
      <c r="AP349" s="59"/>
      <c r="AQ349" s="60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2"/>
      <c r="BF349" s="54"/>
      <c r="BG349" s="4"/>
    </row>
    <row r="350" spans="1:59" ht="20.25" customHeight="1" x14ac:dyDescent="0.2">
      <c r="A350" s="42" t="s">
        <v>104</v>
      </c>
      <c r="B350" s="117">
        <v>706</v>
      </c>
      <c r="C350" s="118">
        <v>701</v>
      </c>
      <c r="D350" s="119" t="s">
        <v>550</v>
      </c>
      <c r="E350" s="120" t="s">
        <v>105</v>
      </c>
      <c r="F350" s="120"/>
      <c r="G350" s="121"/>
      <c r="H350" s="122">
        <v>10101</v>
      </c>
      <c r="I350" s="123">
        <v>658741.75</v>
      </c>
      <c r="J350" s="123">
        <v>0</v>
      </c>
      <c r="K350" s="123">
        <v>0</v>
      </c>
      <c r="L350" s="123">
        <v>0</v>
      </c>
      <c r="M350" s="123">
        <v>658741.75</v>
      </c>
      <c r="N350" s="123">
        <v>0</v>
      </c>
      <c r="O350" s="123">
        <v>0</v>
      </c>
      <c r="P350" s="123">
        <v>0</v>
      </c>
      <c r="Q350" s="123">
        <v>0</v>
      </c>
      <c r="R350" s="123">
        <v>0</v>
      </c>
      <c r="S350" s="123">
        <v>0</v>
      </c>
      <c r="T350" s="123">
        <v>0</v>
      </c>
      <c r="U350" s="124">
        <v>0</v>
      </c>
      <c r="V350" s="55"/>
      <c r="W350" s="55"/>
      <c r="X350" s="55"/>
      <c r="Y350" s="56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8"/>
      <c r="AP350" s="59"/>
      <c r="AQ350" s="60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2"/>
      <c r="BF350" s="54"/>
      <c r="BG350" s="4"/>
    </row>
    <row r="351" spans="1:59" ht="43.5" customHeight="1" x14ac:dyDescent="0.2">
      <c r="A351" s="42" t="s">
        <v>102</v>
      </c>
      <c r="B351" s="117">
        <v>706</v>
      </c>
      <c r="C351" s="118">
        <v>702</v>
      </c>
      <c r="D351" s="119" t="s">
        <v>124</v>
      </c>
      <c r="E351" s="120" t="s">
        <v>103</v>
      </c>
      <c r="F351" s="120"/>
      <c r="G351" s="121"/>
      <c r="H351" s="122">
        <v>10101</v>
      </c>
      <c r="I351" s="123">
        <v>19275420</v>
      </c>
      <c r="J351" s="123">
        <v>4818855</v>
      </c>
      <c r="K351" s="123">
        <v>0</v>
      </c>
      <c r="L351" s="123">
        <v>0</v>
      </c>
      <c r="M351" s="123">
        <v>4818855</v>
      </c>
      <c r="N351" s="123">
        <v>0</v>
      </c>
      <c r="O351" s="123">
        <v>0</v>
      </c>
      <c r="P351" s="123">
        <v>4818855</v>
      </c>
      <c r="Q351" s="123">
        <v>0</v>
      </c>
      <c r="R351" s="123">
        <v>0</v>
      </c>
      <c r="S351" s="123">
        <v>4818855</v>
      </c>
      <c r="T351" s="123">
        <v>0</v>
      </c>
      <c r="U351" s="124">
        <v>0</v>
      </c>
      <c r="V351" s="55"/>
      <c r="W351" s="55"/>
      <c r="X351" s="55"/>
      <c r="Y351" s="56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8"/>
      <c r="AP351" s="59"/>
      <c r="AQ351" s="60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2"/>
      <c r="BF351" s="54"/>
      <c r="BG351" s="4"/>
    </row>
    <row r="352" spans="1:59" ht="43.5" customHeight="1" x14ac:dyDescent="0.2">
      <c r="A352" s="42" t="s">
        <v>102</v>
      </c>
      <c r="B352" s="117">
        <v>706</v>
      </c>
      <c r="C352" s="118">
        <v>702</v>
      </c>
      <c r="D352" s="119" t="s">
        <v>134</v>
      </c>
      <c r="E352" s="120" t="s">
        <v>103</v>
      </c>
      <c r="F352" s="120"/>
      <c r="G352" s="121"/>
      <c r="H352" s="122">
        <v>10101</v>
      </c>
      <c r="I352" s="123">
        <v>108685729.12</v>
      </c>
      <c r="J352" s="123">
        <v>6053521.2400000002</v>
      </c>
      <c r="K352" s="123">
        <v>9053521.2400000002</v>
      </c>
      <c r="L352" s="123">
        <v>9053521.2400000002</v>
      </c>
      <c r="M352" s="123">
        <v>9053521.2300000004</v>
      </c>
      <c r="N352" s="123">
        <v>12053521.24</v>
      </c>
      <c r="O352" s="123">
        <v>11096995.529999999</v>
      </c>
      <c r="P352" s="123">
        <v>11053521.24</v>
      </c>
      <c r="Q352" s="123">
        <v>9053521.2400000002</v>
      </c>
      <c r="R352" s="123">
        <v>9053521.2400000002</v>
      </c>
      <c r="S352" s="123">
        <v>8053521.2400000002</v>
      </c>
      <c r="T352" s="123">
        <v>8053521.2400000002</v>
      </c>
      <c r="U352" s="124">
        <v>7053521.2000000002</v>
      </c>
      <c r="V352" s="55"/>
      <c r="W352" s="55"/>
      <c r="X352" s="55"/>
      <c r="Y352" s="56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8"/>
      <c r="AP352" s="59"/>
      <c r="AQ352" s="60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2"/>
      <c r="BF352" s="54"/>
      <c r="BG352" s="4"/>
    </row>
    <row r="353" spans="1:59" ht="20.25" customHeight="1" x14ac:dyDescent="0.2">
      <c r="A353" s="42" t="s">
        <v>104</v>
      </c>
      <c r="B353" s="117">
        <v>706</v>
      </c>
      <c r="C353" s="118">
        <v>702</v>
      </c>
      <c r="D353" s="119" t="s">
        <v>134</v>
      </c>
      <c r="E353" s="120" t="s">
        <v>105</v>
      </c>
      <c r="F353" s="120"/>
      <c r="G353" s="121"/>
      <c r="H353" s="122">
        <v>10101</v>
      </c>
      <c r="I353" s="123">
        <v>89072.1</v>
      </c>
      <c r="J353" s="123">
        <v>0</v>
      </c>
      <c r="K353" s="123">
        <v>0</v>
      </c>
      <c r="L353" s="123">
        <v>0</v>
      </c>
      <c r="M353" s="123">
        <v>89072.1</v>
      </c>
      <c r="N353" s="123">
        <v>0</v>
      </c>
      <c r="O353" s="123">
        <v>0</v>
      </c>
      <c r="P353" s="123">
        <v>0</v>
      </c>
      <c r="Q353" s="123">
        <v>0</v>
      </c>
      <c r="R353" s="123">
        <v>0</v>
      </c>
      <c r="S353" s="123">
        <v>0</v>
      </c>
      <c r="T353" s="123">
        <v>0</v>
      </c>
      <c r="U353" s="124">
        <v>0</v>
      </c>
      <c r="V353" s="55"/>
      <c r="W353" s="55"/>
      <c r="X353" s="55"/>
      <c r="Y353" s="56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8"/>
      <c r="AP353" s="59"/>
      <c r="AQ353" s="60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2"/>
      <c r="BF353" s="54"/>
      <c r="BG353" s="4"/>
    </row>
    <row r="354" spans="1:59" ht="20.25" customHeight="1" x14ac:dyDescent="0.2">
      <c r="A354" s="42" t="s">
        <v>104</v>
      </c>
      <c r="B354" s="117">
        <v>706</v>
      </c>
      <c r="C354" s="118">
        <v>702</v>
      </c>
      <c r="D354" s="119" t="s">
        <v>134</v>
      </c>
      <c r="E354" s="120" t="s">
        <v>105</v>
      </c>
      <c r="F354" s="120"/>
      <c r="G354" s="121"/>
      <c r="H354" s="122">
        <v>10101</v>
      </c>
      <c r="I354" s="123">
        <v>3994376.79</v>
      </c>
      <c r="J354" s="123">
        <v>0</v>
      </c>
      <c r="K354" s="123">
        <v>0</v>
      </c>
      <c r="L354" s="123">
        <v>0</v>
      </c>
      <c r="M354" s="123">
        <v>3994376.79</v>
      </c>
      <c r="N354" s="123">
        <v>0</v>
      </c>
      <c r="O354" s="123">
        <v>0</v>
      </c>
      <c r="P354" s="123">
        <v>0</v>
      </c>
      <c r="Q354" s="123">
        <v>0</v>
      </c>
      <c r="R354" s="123">
        <v>0</v>
      </c>
      <c r="S354" s="123">
        <v>0</v>
      </c>
      <c r="T354" s="123">
        <v>0</v>
      </c>
      <c r="U354" s="124">
        <v>0</v>
      </c>
      <c r="V354" s="55"/>
      <c r="W354" s="55"/>
      <c r="X354" s="55"/>
      <c r="Y354" s="56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8"/>
      <c r="AP354" s="59"/>
      <c r="AQ354" s="60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2"/>
      <c r="BF354" s="54"/>
      <c r="BG354" s="4"/>
    </row>
    <row r="355" spans="1:59" ht="20.25" customHeight="1" x14ac:dyDescent="0.2">
      <c r="A355" s="42" t="s">
        <v>104</v>
      </c>
      <c r="B355" s="117">
        <v>706</v>
      </c>
      <c r="C355" s="118">
        <v>702</v>
      </c>
      <c r="D355" s="119" t="s">
        <v>134</v>
      </c>
      <c r="E355" s="120" t="s">
        <v>105</v>
      </c>
      <c r="F355" s="120"/>
      <c r="G355" s="121"/>
      <c r="H355" s="122">
        <v>10101</v>
      </c>
      <c r="I355" s="123">
        <v>471410</v>
      </c>
      <c r="J355" s="123">
        <v>0</v>
      </c>
      <c r="K355" s="123">
        <v>0</v>
      </c>
      <c r="L355" s="123">
        <v>157136.66</v>
      </c>
      <c r="M355" s="123">
        <v>314273.34000000003</v>
      </c>
      <c r="N355" s="123">
        <v>0</v>
      </c>
      <c r="O355" s="123">
        <v>0</v>
      </c>
      <c r="P355" s="123">
        <v>0</v>
      </c>
      <c r="Q355" s="123">
        <v>0</v>
      </c>
      <c r="R355" s="123">
        <v>0</v>
      </c>
      <c r="S355" s="123">
        <v>0</v>
      </c>
      <c r="T355" s="123">
        <v>0</v>
      </c>
      <c r="U355" s="124">
        <v>0</v>
      </c>
      <c r="V355" s="55"/>
      <c r="W355" s="55"/>
      <c r="X355" s="55"/>
      <c r="Y355" s="56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8"/>
      <c r="AP355" s="59"/>
      <c r="AQ355" s="60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2"/>
      <c r="BF355" s="54"/>
      <c r="BG355" s="4"/>
    </row>
    <row r="356" spans="1:59" ht="43.5" customHeight="1" x14ac:dyDescent="0.2">
      <c r="A356" s="42" t="s">
        <v>102</v>
      </c>
      <c r="B356" s="117">
        <v>706</v>
      </c>
      <c r="C356" s="118">
        <v>702</v>
      </c>
      <c r="D356" s="119" t="s">
        <v>135</v>
      </c>
      <c r="E356" s="120" t="s">
        <v>103</v>
      </c>
      <c r="F356" s="120"/>
      <c r="G356" s="121" t="s">
        <v>56</v>
      </c>
      <c r="H356" s="122">
        <v>10306</v>
      </c>
      <c r="I356" s="123">
        <v>165234990.66999999</v>
      </c>
      <c r="J356" s="123">
        <v>7199939.29</v>
      </c>
      <c r="K356" s="123">
        <v>14349939.289999999</v>
      </c>
      <c r="L356" s="123">
        <v>14349939.289999999</v>
      </c>
      <c r="M356" s="123">
        <v>21424939.289999999</v>
      </c>
      <c r="N356" s="123">
        <v>30799939.289999999</v>
      </c>
      <c r="O356" s="123">
        <v>24998901.789999999</v>
      </c>
      <c r="P356" s="123">
        <v>3399939.29</v>
      </c>
      <c r="Q356" s="123">
        <v>2709939.29</v>
      </c>
      <c r="R356" s="123">
        <v>2799939.29</v>
      </c>
      <c r="S356" s="123">
        <v>14349939.289999999</v>
      </c>
      <c r="T356" s="123">
        <v>14350687.289999999</v>
      </c>
      <c r="U356" s="124">
        <v>14500947.98</v>
      </c>
      <c r="V356" s="55"/>
      <c r="W356" s="55"/>
      <c r="X356" s="55"/>
      <c r="Y356" s="56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8"/>
      <c r="AP356" s="59"/>
      <c r="AQ356" s="60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2"/>
      <c r="BF356" s="54"/>
      <c r="BG356" s="4"/>
    </row>
    <row r="357" spans="1:59" ht="20.25" customHeight="1" x14ac:dyDescent="0.2">
      <c r="A357" s="42" t="s">
        <v>104</v>
      </c>
      <c r="B357" s="117">
        <v>706</v>
      </c>
      <c r="C357" s="118">
        <v>702</v>
      </c>
      <c r="D357" s="119" t="s">
        <v>135</v>
      </c>
      <c r="E357" s="120" t="s">
        <v>105</v>
      </c>
      <c r="F357" s="120"/>
      <c r="G357" s="121" t="s">
        <v>56</v>
      </c>
      <c r="H357" s="122">
        <v>10306</v>
      </c>
      <c r="I357" s="123">
        <v>2943516.93</v>
      </c>
      <c r="J357" s="123">
        <v>0</v>
      </c>
      <c r="K357" s="123">
        <v>0</v>
      </c>
      <c r="L357" s="123">
        <v>0</v>
      </c>
      <c r="M357" s="123">
        <v>0</v>
      </c>
      <c r="N357" s="123">
        <v>0</v>
      </c>
      <c r="O357" s="123">
        <v>0</v>
      </c>
      <c r="P357" s="123">
        <v>0</v>
      </c>
      <c r="Q357" s="123">
        <v>0</v>
      </c>
      <c r="R357" s="123">
        <v>0</v>
      </c>
      <c r="S357" s="123">
        <v>0</v>
      </c>
      <c r="T357" s="123">
        <v>0</v>
      </c>
      <c r="U357" s="124">
        <v>2943516.93</v>
      </c>
      <c r="V357" s="55"/>
      <c r="W357" s="55"/>
      <c r="X357" s="55"/>
      <c r="Y357" s="56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8"/>
      <c r="AP357" s="59"/>
      <c r="AQ357" s="60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2"/>
      <c r="BF357" s="54"/>
      <c r="BG357" s="4"/>
    </row>
    <row r="358" spans="1:59" ht="20.25" customHeight="1" x14ac:dyDescent="0.2">
      <c r="A358" s="42" t="s">
        <v>104</v>
      </c>
      <c r="B358" s="117">
        <v>706</v>
      </c>
      <c r="C358" s="118">
        <v>702</v>
      </c>
      <c r="D358" s="119" t="s">
        <v>551</v>
      </c>
      <c r="E358" s="120" t="s">
        <v>105</v>
      </c>
      <c r="F358" s="120"/>
      <c r="G358" s="121" t="s">
        <v>552</v>
      </c>
      <c r="H358" s="122">
        <v>10112</v>
      </c>
      <c r="I358" s="123">
        <v>339865.72</v>
      </c>
      <c r="J358" s="123">
        <v>0</v>
      </c>
      <c r="K358" s="123">
        <v>0</v>
      </c>
      <c r="L358" s="123">
        <v>0</v>
      </c>
      <c r="M358" s="123">
        <v>339865.72</v>
      </c>
      <c r="N358" s="123">
        <v>0</v>
      </c>
      <c r="O358" s="123">
        <v>0</v>
      </c>
      <c r="P358" s="123">
        <v>0</v>
      </c>
      <c r="Q358" s="123">
        <v>0</v>
      </c>
      <c r="R358" s="123">
        <v>0</v>
      </c>
      <c r="S358" s="123">
        <v>0</v>
      </c>
      <c r="T358" s="123">
        <v>0</v>
      </c>
      <c r="U358" s="124">
        <v>0</v>
      </c>
      <c r="V358" s="55"/>
      <c r="W358" s="55"/>
      <c r="X358" s="55"/>
      <c r="Y358" s="56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8"/>
      <c r="AP358" s="59"/>
      <c r="AQ358" s="60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2"/>
      <c r="BF358" s="54"/>
      <c r="BG358" s="4"/>
    </row>
    <row r="359" spans="1:59" ht="20.25" customHeight="1" x14ac:dyDescent="0.2">
      <c r="A359" s="42" t="s">
        <v>104</v>
      </c>
      <c r="B359" s="117">
        <v>706</v>
      </c>
      <c r="C359" s="118">
        <v>702</v>
      </c>
      <c r="D359" s="119" t="s">
        <v>551</v>
      </c>
      <c r="E359" s="120" t="s">
        <v>105</v>
      </c>
      <c r="F359" s="120"/>
      <c r="G359" s="121" t="s">
        <v>552</v>
      </c>
      <c r="H359" s="122">
        <v>10306</v>
      </c>
      <c r="I359" s="123">
        <v>6457448.5599999996</v>
      </c>
      <c r="J359" s="123">
        <v>0</v>
      </c>
      <c r="K359" s="123">
        <v>0</v>
      </c>
      <c r="L359" s="123">
        <v>0</v>
      </c>
      <c r="M359" s="123">
        <v>6457448.5599999996</v>
      </c>
      <c r="N359" s="123">
        <v>0</v>
      </c>
      <c r="O359" s="123">
        <v>0</v>
      </c>
      <c r="P359" s="123">
        <v>0</v>
      </c>
      <c r="Q359" s="123">
        <v>0</v>
      </c>
      <c r="R359" s="123">
        <v>0</v>
      </c>
      <c r="S359" s="123">
        <v>0</v>
      </c>
      <c r="T359" s="123">
        <v>0</v>
      </c>
      <c r="U359" s="124">
        <v>0</v>
      </c>
      <c r="V359" s="55"/>
      <c r="W359" s="55"/>
      <c r="X359" s="55"/>
      <c r="Y359" s="56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8"/>
      <c r="AP359" s="59"/>
      <c r="AQ359" s="60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2"/>
      <c r="BF359" s="54"/>
      <c r="BG359" s="4"/>
    </row>
    <row r="360" spans="1:59" ht="20.25" customHeight="1" x14ac:dyDescent="0.2">
      <c r="A360" s="42" t="s">
        <v>104</v>
      </c>
      <c r="B360" s="117">
        <v>706</v>
      </c>
      <c r="C360" s="118">
        <v>702</v>
      </c>
      <c r="D360" s="119" t="s">
        <v>136</v>
      </c>
      <c r="E360" s="120" t="s">
        <v>105</v>
      </c>
      <c r="F360" s="120"/>
      <c r="G360" s="121"/>
      <c r="H360" s="122">
        <v>10101</v>
      </c>
      <c r="I360" s="123">
        <v>4208926.37</v>
      </c>
      <c r="J360" s="123">
        <v>0</v>
      </c>
      <c r="K360" s="123">
        <v>596742.42000000004</v>
      </c>
      <c r="L360" s="123">
        <v>520449.9</v>
      </c>
      <c r="M360" s="123">
        <v>753441.65</v>
      </c>
      <c r="N360" s="123">
        <v>467658.48</v>
      </c>
      <c r="O360" s="123">
        <v>0</v>
      </c>
      <c r="P360" s="123">
        <v>0</v>
      </c>
      <c r="Q360" s="123">
        <v>0</v>
      </c>
      <c r="R360" s="123">
        <v>467658.48</v>
      </c>
      <c r="S360" s="123">
        <v>467658.48</v>
      </c>
      <c r="T360" s="123">
        <v>467658.48</v>
      </c>
      <c r="U360" s="124">
        <v>467658.48</v>
      </c>
      <c r="V360" s="55"/>
      <c r="W360" s="55"/>
      <c r="X360" s="55"/>
      <c r="Y360" s="56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8"/>
      <c r="AP360" s="59"/>
      <c r="AQ360" s="60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2"/>
      <c r="BF360" s="54"/>
      <c r="BG360" s="4"/>
    </row>
    <row r="361" spans="1:59" ht="20.25" customHeight="1" x14ac:dyDescent="0.2">
      <c r="A361" s="42" t="s">
        <v>104</v>
      </c>
      <c r="B361" s="117">
        <v>706</v>
      </c>
      <c r="C361" s="118">
        <v>702</v>
      </c>
      <c r="D361" s="119" t="s">
        <v>513</v>
      </c>
      <c r="E361" s="120" t="s">
        <v>105</v>
      </c>
      <c r="F361" s="120"/>
      <c r="G361" s="121"/>
      <c r="H361" s="122">
        <v>10101</v>
      </c>
      <c r="I361" s="123">
        <v>982279.58</v>
      </c>
      <c r="J361" s="123">
        <v>0</v>
      </c>
      <c r="K361" s="123">
        <v>108627.15</v>
      </c>
      <c r="L361" s="123">
        <v>91388.160000000003</v>
      </c>
      <c r="M361" s="123">
        <v>236553.42</v>
      </c>
      <c r="N361" s="123">
        <v>109142.17</v>
      </c>
      <c r="O361" s="123">
        <v>0</v>
      </c>
      <c r="P361" s="123">
        <v>0</v>
      </c>
      <c r="Q361" s="123">
        <v>0</v>
      </c>
      <c r="R361" s="123">
        <v>109142.17</v>
      </c>
      <c r="S361" s="123">
        <v>109142.17</v>
      </c>
      <c r="T361" s="123">
        <v>109142.17</v>
      </c>
      <c r="U361" s="124">
        <v>109142.17</v>
      </c>
      <c r="V361" s="55"/>
      <c r="W361" s="55"/>
      <c r="X361" s="55"/>
      <c r="Y361" s="56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8"/>
      <c r="AP361" s="59"/>
      <c r="AQ361" s="60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2"/>
      <c r="BF361" s="54"/>
      <c r="BG361" s="4"/>
    </row>
    <row r="362" spans="1:59" ht="20.25" customHeight="1" x14ac:dyDescent="0.2">
      <c r="A362" s="42" t="s">
        <v>104</v>
      </c>
      <c r="B362" s="117">
        <v>706</v>
      </c>
      <c r="C362" s="118">
        <v>702</v>
      </c>
      <c r="D362" s="119" t="s">
        <v>468</v>
      </c>
      <c r="E362" s="120" t="s">
        <v>105</v>
      </c>
      <c r="F362" s="120"/>
      <c r="G362" s="121" t="s">
        <v>469</v>
      </c>
      <c r="H362" s="122">
        <v>10306</v>
      </c>
      <c r="I362" s="123">
        <v>948059.11</v>
      </c>
      <c r="J362" s="123">
        <v>160000</v>
      </c>
      <c r="K362" s="123">
        <v>160000</v>
      </c>
      <c r="L362" s="123">
        <v>160000</v>
      </c>
      <c r="M362" s="123">
        <v>160000</v>
      </c>
      <c r="N362" s="123">
        <v>160000</v>
      </c>
      <c r="O362" s="123">
        <v>0</v>
      </c>
      <c r="P362" s="123">
        <v>0</v>
      </c>
      <c r="Q362" s="123">
        <v>0</v>
      </c>
      <c r="R362" s="123">
        <v>148059.10999999999</v>
      </c>
      <c r="S362" s="123">
        <v>0</v>
      </c>
      <c r="T362" s="123">
        <v>0</v>
      </c>
      <c r="U362" s="124">
        <v>0</v>
      </c>
      <c r="V362" s="55"/>
      <c r="W362" s="55"/>
      <c r="X362" s="55"/>
      <c r="Y362" s="56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8"/>
      <c r="AP362" s="59"/>
      <c r="AQ362" s="60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2"/>
      <c r="BF362" s="54"/>
      <c r="BG362" s="4"/>
    </row>
    <row r="363" spans="1:59" ht="20.25" customHeight="1" x14ac:dyDescent="0.2">
      <c r="A363" s="42" t="s">
        <v>104</v>
      </c>
      <c r="B363" s="117">
        <v>706</v>
      </c>
      <c r="C363" s="118">
        <v>702</v>
      </c>
      <c r="D363" s="119" t="s">
        <v>339</v>
      </c>
      <c r="E363" s="120" t="s">
        <v>105</v>
      </c>
      <c r="F363" s="120"/>
      <c r="G363" s="121" t="s">
        <v>704</v>
      </c>
      <c r="H363" s="122">
        <v>10111</v>
      </c>
      <c r="I363" s="123">
        <v>850008.22</v>
      </c>
      <c r="J363" s="123">
        <v>0</v>
      </c>
      <c r="K363" s="123">
        <v>189473.7</v>
      </c>
      <c r="L363" s="123">
        <v>0</v>
      </c>
      <c r="M363" s="123">
        <v>189473.68</v>
      </c>
      <c r="N363" s="123">
        <v>94736.84</v>
      </c>
      <c r="O363" s="123">
        <v>0</v>
      </c>
      <c r="P363" s="123">
        <v>0</v>
      </c>
      <c r="Q363" s="123">
        <v>0</v>
      </c>
      <c r="R363" s="123">
        <v>94736.84</v>
      </c>
      <c r="S363" s="123">
        <v>94736.84</v>
      </c>
      <c r="T363" s="123">
        <v>94736.84</v>
      </c>
      <c r="U363" s="124">
        <v>92113.48</v>
      </c>
      <c r="V363" s="55"/>
      <c r="W363" s="55"/>
      <c r="X363" s="55"/>
      <c r="Y363" s="56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8"/>
      <c r="AP363" s="59"/>
      <c r="AQ363" s="60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2"/>
      <c r="BF363" s="54"/>
      <c r="BG363" s="4"/>
    </row>
    <row r="364" spans="1:59" ht="20.25" customHeight="1" x14ac:dyDescent="0.2">
      <c r="A364" s="42" t="s">
        <v>104</v>
      </c>
      <c r="B364" s="117">
        <v>706</v>
      </c>
      <c r="C364" s="118">
        <v>702</v>
      </c>
      <c r="D364" s="119" t="s">
        <v>339</v>
      </c>
      <c r="E364" s="120" t="s">
        <v>105</v>
      </c>
      <c r="F364" s="120"/>
      <c r="G364" s="121" t="s">
        <v>704</v>
      </c>
      <c r="H364" s="122">
        <v>10306</v>
      </c>
      <c r="I364" s="123">
        <v>16150156.27</v>
      </c>
      <c r="J364" s="123">
        <v>0</v>
      </c>
      <c r="K364" s="123">
        <v>3599999.98</v>
      </c>
      <c r="L364" s="123">
        <v>0</v>
      </c>
      <c r="M364" s="123">
        <v>1800000</v>
      </c>
      <c r="N364" s="123">
        <v>1800000</v>
      </c>
      <c r="O364" s="123">
        <v>0</v>
      </c>
      <c r="P364" s="123">
        <v>0</v>
      </c>
      <c r="Q364" s="123">
        <v>0</v>
      </c>
      <c r="R364" s="123">
        <v>1800000</v>
      </c>
      <c r="S364" s="123">
        <v>1800000</v>
      </c>
      <c r="T364" s="123">
        <v>1800000</v>
      </c>
      <c r="U364" s="124">
        <v>3550156.29</v>
      </c>
      <c r="V364" s="55"/>
      <c r="W364" s="55"/>
      <c r="X364" s="55"/>
      <c r="Y364" s="56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8"/>
      <c r="AP364" s="59"/>
      <c r="AQ364" s="60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2"/>
      <c r="BF364" s="54"/>
      <c r="BG364" s="4"/>
    </row>
    <row r="365" spans="1:59" ht="43.5" customHeight="1" x14ac:dyDescent="0.2">
      <c r="A365" s="42" t="s">
        <v>102</v>
      </c>
      <c r="B365" s="117">
        <v>706</v>
      </c>
      <c r="C365" s="118">
        <v>702</v>
      </c>
      <c r="D365" s="119" t="s">
        <v>137</v>
      </c>
      <c r="E365" s="120" t="s">
        <v>103</v>
      </c>
      <c r="F365" s="120"/>
      <c r="G365" s="121"/>
      <c r="H365" s="122">
        <v>10101</v>
      </c>
      <c r="I365" s="123">
        <v>1070520</v>
      </c>
      <c r="J365" s="123">
        <v>267630</v>
      </c>
      <c r="K365" s="123">
        <v>0</v>
      </c>
      <c r="L365" s="123">
        <v>0</v>
      </c>
      <c r="M365" s="123">
        <v>267630</v>
      </c>
      <c r="N365" s="123">
        <v>0</v>
      </c>
      <c r="O365" s="123">
        <v>0</v>
      </c>
      <c r="P365" s="123">
        <v>267630</v>
      </c>
      <c r="Q365" s="123">
        <v>0</v>
      </c>
      <c r="R365" s="123">
        <v>0</v>
      </c>
      <c r="S365" s="123">
        <v>267630</v>
      </c>
      <c r="T365" s="123">
        <v>0</v>
      </c>
      <c r="U365" s="124">
        <v>0</v>
      </c>
      <c r="V365" s="55"/>
      <c r="W365" s="55"/>
      <c r="X365" s="55"/>
      <c r="Y365" s="56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8"/>
      <c r="AP365" s="59"/>
      <c r="AQ365" s="60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2"/>
      <c r="BF365" s="54"/>
      <c r="BG365" s="4"/>
    </row>
    <row r="366" spans="1:59" ht="43.5" customHeight="1" x14ac:dyDescent="0.2">
      <c r="A366" s="42" t="s">
        <v>102</v>
      </c>
      <c r="B366" s="117">
        <v>706</v>
      </c>
      <c r="C366" s="118">
        <v>702</v>
      </c>
      <c r="D366" s="119" t="s">
        <v>138</v>
      </c>
      <c r="E366" s="120" t="s">
        <v>103</v>
      </c>
      <c r="F366" s="120"/>
      <c r="G366" s="121"/>
      <c r="H366" s="122">
        <v>10101</v>
      </c>
      <c r="I366" s="123">
        <v>1191607.8</v>
      </c>
      <c r="J366" s="123">
        <v>297901.95</v>
      </c>
      <c r="K366" s="123">
        <v>0</v>
      </c>
      <c r="L366" s="123">
        <v>0</v>
      </c>
      <c r="M366" s="123">
        <v>297901.95</v>
      </c>
      <c r="N366" s="123">
        <v>0</v>
      </c>
      <c r="O366" s="123">
        <v>0</v>
      </c>
      <c r="P366" s="123">
        <v>297901.95</v>
      </c>
      <c r="Q366" s="123">
        <v>0</v>
      </c>
      <c r="R366" s="123">
        <v>0</v>
      </c>
      <c r="S366" s="123">
        <v>297901.95</v>
      </c>
      <c r="T366" s="123">
        <v>0</v>
      </c>
      <c r="U366" s="124">
        <v>0</v>
      </c>
      <c r="V366" s="55"/>
      <c r="W366" s="55"/>
      <c r="X366" s="55"/>
      <c r="Y366" s="56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8"/>
      <c r="AP366" s="59"/>
      <c r="AQ366" s="60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2"/>
      <c r="BF366" s="54"/>
      <c r="BG366" s="4"/>
    </row>
    <row r="367" spans="1:59" ht="20.25" customHeight="1" x14ac:dyDescent="0.2">
      <c r="A367" s="42" t="s">
        <v>104</v>
      </c>
      <c r="B367" s="117">
        <v>706</v>
      </c>
      <c r="C367" s="118">
        <v>702</v>
      </c>
      <c r="D367" s="119" t="s">
        <v>138</v>
      </c>
      <c r="E367" s="120" t="s">
        <v>105</v>
      </c>
      <c r="F367" s="120"/>
      <c r="G367" s="121"/>
      <c r="H367" s="122">
        <v>10101</v>
      </c>
      <c r="I367" s="123">
        <v>1940992.44</v>
      </c>
      <c r="J367" s="123">
        <v>0</v>
      </c>
      <c r="K367" s="123">
        <v>0</v>
      </c>
      <c r="L367" s="123">
        <v>0</v>
      </c>
      <c r="M367" s="123">
        <v>1940992.44</v>
      </c>
      <c r="N367" s="123">
        <v>0</v>
      </c>
      <c r="O367" s="123">
        <v>0</v>
      </c>
      <c r="P367" s="123">
        <v>0</v>
      </c>
      <c r="Q367" s="123">
        <v>0</v>
      </c>
      <c r="R367" s="123">
        <v>0</v>
      </c>
      <c r="S367" s="123">
        <v>0</v>
      </c>
      <c r="T367" s="123">
        <v>0</v>
      </c>
      <c r="U367" s="124">
        <v>0</v>
      </c>
      <c r="V367" s="55"/>
      <c r="W367" s="55"/>
      <c r="X367" s="55"/>
      <c r="Y367" s="56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8"/>
      <c r="AP367" s="59"/>
      <c r="AQ367" s="60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2"/>
      <c r="BF367" s="54"/>
      <c r="BG367" s="4"/>
    </row>
    <row r="368" spans="1:59" ht="20.25" customHeight="1" x14ac:dyDescent="0.2">
      <c r="A368" s="42" t="s">
        <v>104</v>
      </c>
      <c r="B368" s="117">
        <v>706</v>
      </c>
      <c r="C368" s="118">
        <v>702</v>
      </c>
      <c r="D368" s="119" t="s">
        <v>553</v>
      </c>
      <c r="E368" s="120" t="s">
        <v>105</v>
      </c>
      <c r="F368" s="120"/>
      <c r="G368" s="121" t="s">
        <v>554</v>
      </c>
      <c r="H368" s="122">
        <v>10112</v>
      </c>
      <c r="I368" s="123">
        <v>42500</v>
      </c>
      <c r="J368" s="123">
        <v>0</v>
      </c>
      <c r="K368" s="123">
        <v>0</v>
      </c>
      <c r="L368" s="123">
        <v>0</v>
      </c>
      <c r="M368" s="123">
        <v>42500</v>
      </c>
      <c r="N368" s="123">
        <v>0</v>
      </c>
      <c r="O368" s="123">
        <v>0</v>
      </c>
      <c r="P368" s="123">
        <v>0</v>
      </c>
      <c r="Q368" s="123">
        <v>0</v>
      </c>
      <c r="R368" s="123">
        <v>0</v>
      </c>
      <c r="S368" s="123">
        <v>0</v>
      </c>
      <c r="T368" s="123">
        <v>0</v>
      </c>
      <c r="U368" s="124">
        <v>0</v>
      </c>
      <c r="V368" s="55"/>
      <c r="W368" s="55"/>
      <c r="X368" s="55"/>
      <c r="Y368" s="56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8"/>
      <c r="AP368" s="59"/>
      <c r="AQ368" s="60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2"/>
      <c r="BF368" s="54"/>
      <c r="BG368" s="4"/>
    </row>
    <row r="369" spans="1:59" ht="20.25" customHeight="1" x14ac:dyDescent="0.2">
      <c r="A369" s="42" t="s">
        <v>104</v>
      </c>
      <c r="B369" s="117">
        <v>706</v>
      </c>
      <c r="C369" s="118">
        <v>702</v>
      </c>
      <c r="D369" s="119" t="s">
        <v>553</v>
      </c>
      <c r="E369" s="120" t="s">
        <v>105</v>
      </c>
      <c r="F369" s="120"/>
      <c r="G369" s="121" t="s">
        <v>554</v>
      </c>
      <c r="H369" s="122">
        <v>10306</v>
      </c>
      <c r="I369" s="123">
        <v>807500</v>
      </c>
      <c r="J369" s="123">
        <v>0</v>
      </c>
      <c r="K369" s="123">
        <v>0</v>
      </c>
      <c r="L369" s="123">
        <v>0</v>
      </c>
      <c r="M369" s="123">
        <v>807500</v>
      </c>
      <c r="N369" s="123">
        <v>0</v>
      </c>
      <c r="O369" s="123">
        <v>0</v>
      </c>
      <c r="P369" s="123">
        <v>0</v>
      </c>
      <c r="Q369" s="123">
        <v>0</v>
      </c>
      <c r="R369" s="123">
        <v>0</v>
      </c>
      <c r="S369" s="123">
        <v>0</v>
      </c>
      <c r="T369" s="123">
        <v>0</v>
      </c>
      <c r="U369" s="124">
        <v>0</v>
      </c>
      <c r="V369" s="55"/>
      <c r="W369" s="55"/>
      <c r="X369" s="55"/>
      <c r="Y369" s="56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8"/>
      <c r="AP369" s="59"/>
      <c r="AQ369" s="60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2"/>
      <c r="BF369" s="54"/>
      <c r="BG369" s="4"/>
    </row>
    <row r="370" spans="1:59" ht="15.75" customHeight="1" x14ac:dyDescent="0.2">
      <c r="A370" s="42" t="s">
        <v>85</v>
      </c>
      <c r="B370" s="117">
        <v>706</v>
      </c>
      <c r="C370" s="118">
        <v>702</v>
      </c>
      <c r="D370" s="119" t="s">
        <v>139</v>
      </c>
      <c r="E370" s="120" t="s">
        <v>86</v>
      </c>
      <c r="F370" s="120"/>
      <c r="G370" s="121"/>
      <c r="H370" s="122">
        <v>10101</v>
      </c>
      <c r="I370" s="123">
        <v>93780</v>
      </c>
      <c r="J370" s="123">
        <v>0</v>
      </c>
      <c r="K370" s="123">
        <v>0</v>
      </c>
      <c r="L370" s="123">
        <v>0</v>
      </c>
      <c r="M370" s="123">
        <v>0</v>
      </c>
      <c r="N370" s="123">
        <v>93780</v>
      </c>
      <c r="O370" s="123">
        <v>0</v>
      </c>
      <c r="P370" s="123">
        <v>0</v>
      </c>
      <c r="Q370" s="123">
        <v>0</v>
      </c>
      <c r="R370" s="123">
        <v>0</v>
      </c>
      <c r="S370" s="123">
        <v>0</v>
      </c>
      <c r="T370" s="123">
        <v>0</v>
      </c>
      <c r="U370" s="124">
        <v>0</v>
      </c>
      <c r="V370" s="55"/>
      <c r="W370" s="55"/>
      <c r="X370" s="55"/>
      <c r="Y370" s="56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8"/>
      <c r="AP370" s="59"/>
      <c r="AQ370" s="60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2"/>
      <c r="BF370" s="54"/>
      <c r="BG370" s="4"/>
    </row>
    <row r="371" spans="1:59" ht="20.25" customHeight="1" x14ac:dyDescent="0.2">
      <c r="A371" s="42" t="s">
        <v>104</v>
      </c>
      <c r="B371" s="117">
        <v>706</v>
      </c>
      <c r="C371" s="118">
        <v>702</v>
      </c>
      <c r="D371" s="119" t="s">
        <v>555</v>
      </c>
      <c r="E371" s="120" t="s">
        <v>105</v>
      </c>
      <c r="F371" s="120"/>
      <c r="G371" s="121" t="s">
        <v>723</v>
      </c>
      <c r="H371" s="122">
        <v>10111</v>
      </c>
      <c r="I371" s="123">
        <v>619575.27</v>
      </c>
      <c r="J371" s="123">
        <v>0</v>
      </c>
      <c r="K371" s="123">
        <v>0</v>
      </c>
      <c r="L371" s="123">
        <v>0</v>
      </c>
      <c r="M371" s="123">
        <v>424849.69</v>
      </c>
      <c r="N371" s="123">
        <v>45481.97</v>
      </c>
      <c r="O371" s="123">
        <v>149243.60999999999</v>
      </c>
      <c r="P371" s="123">
        <v>0</v>
      </c>
      <c r="Q371" s="123">
        <v>0</v>
      </c>
      <c r="R371" s="123">
        <v>0</v>
      </c>
      <c r="S371" s="123">
        <v>0</v>
      </c>
      <c r="T371" s="123">
        <v>0</v>
      </c>
      <c r="U371" s="124">
        <v>0</v>
      </c>
      <c r="V371" s="55"/>
      <c r="W371" s="55"/>
      <c r="X371" s="55"/>
      <c r="Y371" s="56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8"/>
      <c r="AP371" s="59"/>
      <c r="AQ371" s="60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2"/>
      <c r="BF371" s="54"/>
      <c r="BG371" s="4"/>
    </row>
    <row r="372" spans="1:59" ht="20.25" customHeight="1" x14ac:dyDescent="0.2">
      <c r="A372" s="42" t="s">
        <v>104</v>
      </c>
      <c r="B372" s="117">
        <v>706</v>
      </c>
      <c r="C372" s="118">
        <v>702</v>
      </c>
      <c r="D372" s="119" t="s">
        <v>555</v>
      </c>
      <c r="E372" s="120" t="s">
        <v>105</v>
      </c>
      <c r="F372" s="120"/>
      <c r="G372" s="121" t="s">
        <v>723</v>
      </c>
      <c r="H372" s="122">
        <v>10306</v>
      </c>
      <c r="I372" s="123">
        <v>61337952.090000004</v>
      </c>
      <c r="J372" s="123">
        <v>0</v>
      </c>
      <c r="K372" s="123">
        <v>0</v>
      </c>
      <c r="L372" s="123">
        <v>0</v>
      </c>
      <c r="M372" s="123">
        <v>42060118.390000001</v>
      </c>
      <c r="N372" s="123">
        <v>4502714.8099999996</v>
      </c>
      <c r="O372" s="123">
        <v>14775118.890000001</v>
      </c>
      <c r="P372" s="123">
        <v>0</v>
      </c>
      <c r="Q372" s="123">
        <v>0</v>
      </c>
      <c r="R372" s="123">
        <v>0</v>
      </c>
      <c r="S372" s="123">
        <v>0</v>
      </c>
      <c r="T372" s="123">
        <v>0</v>
      </c>
      <c r="U372" s="124">
        <v>0</v>
      </c>
      <c r="V372" s="55"/>
      <c r="W372" s="55"/>
      <c r="X372" s="55"/>
      <c r="Y372" s="56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8"/>
      <c r="AP372" s="59"/>
      <c r="AQ372" s="60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2"/>
      <c r="BF372" s="54"/>
      <c r="BG372" s="4"/>
    </row>
    <row r="373" spans="1:59" ht="20.25" customHeight="1" x14ac:dyDescent="0.2">
      <c r="A373" s="42" t="s">
        <v>104</v>
      </c>
      <c r="B373" s="117">
        <v>706</v>
      </c>
      <c r="C373" s="118">
        <v>702</v>
      </c>
      <c r="D373" s="119" t="s">
        <v>556</v>
      </c>
      <c r="E373" s="120" t="s">
        <v>105</v>
      </c>
      <c r="F373" s="120"/>
      <c r="G373" s="121" t="s">
        <v>557</v>
      </c>
      <c r="H373" s="122">
        <v>10112</v>
      </c>
      <c r="I373" s="123">
        <v>64558.11</v>
      </c>
      <c r="J373" s="123">
        <v>0</v>
      </c>
      <c r="K373" s="123">
        <v>0</v>
      </c>
      <c r="L373" s="123">
        <v>0</v>
      </c>
      <c r="M373" s="123">
        <v>64558.11</v>
      </c>
      <c r="N373" s="123">
        <v>0</v>
      </c>
      <c r="O373" s="123">
        <v>0</v>
      </c>
      <c r="P373" s="123">
        <v>0</v>
      </c>
      <c r="Q373" s="123">
        <v>0</v>
      </c>
      <c r="R373" s="123">
        <v>0</v>
      </c>
      <c r="S373" s="123">
        <v>0</v>
      </c>
      <c r="T373" s="123">
        <v>0</v>
      </c>
      <c r="U373" s="124">
        <v>0</v>
      </c>
      <c r="V373" s="55"/>
      <c r="W373" s="55"/>
      <c r="X373" s="55"/>
      <c r="Y373" s="56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8"/>
      <c r="AP373" s="59"/>
      <c r="AQ373" s="60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2"/>
      <c r="BF373" s="54"/>
      <c r="BG373" s="4"/>
    </row>
    <row r="374" spans="1:59" ht="20.25" customHeight="1" x14ac:dyDescent="0.2">
      <c r="A374" s="42" t="s">
        <v>104</v>
      </c>
      <c r="B374" s="117">
        <v>706</v>
      </c>
      <c r="C374" s="118">
        <v>702</v>
      </c>
      <c r="D374" s="119" t="s">
        <v>556</v>
      </c>
      <c r="E374" s="120" t="s">
        <v>105</v>
      </c>
      <c r="F374" s="120"/>
      <c r="G374" s="121" t="s">
        <v>557</v>
      </c>
      <c r="H374" s="122">
        <v>10306</v>
      </c>
      <c r="I374" s="123">
        <v>6391252.7400000002</v>
      </c>
      <c r="J374" s="123">
        <v>0</v>
      </c>
      <c r="K374" s="123">
        <v>0</v>
      </c>
      <c r="L374" s="123">
        <v>0</v>
      </c>
      <c r="M374" s="123">
        <v>6391252.7400000002</v>
      </c>
      <c r="N374" s="123">
        <v>0</v>
      </c>
      <c r="O374" s="123">
        <v>0</v>
      </c>
      <c r="P374" s="123">
        <v>0</v>
      </c>
      <c r="Q374" s="123">
        <v>0</v>
      </c>
      <c r="R374" s="123">
        <v>0</v>
      </c>
      <c r="S374" s="123">
        <v>0</v>
      </c>
      <c r="T374" s="123">
        <v>0</v>
      </c>
      <c r="U374" s="124">
        <v>0</v>
      </c>
      <c r="V374" s="55"/>
      <c r="W374" s="55"/>
      <c r="X374" s="55"/>
      <c r="Y374" s="56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8"/>
      <c r="AP374" s="59"/>
      <c r="AQ374" s="60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2"/>
      <c r="BF374" s="54"/>
      <c r="BG374" s="4"/>
    </row>
    <row r="375" spans="1:59" ht="20.25" customHeight="1" x14ac:dyDescent="0.2">
      <c r="A375" s="42" t="s">
        <v>104</v>
      </c>
      <c r="B375" s="117">
        <v>706</v>
      </c>
      <c r="C375" s="118">
        <v>702</v>
      </c>
      <c r="D375" s="119" t="s">
        <v>558</v>
      </c>
      <c r="E375" s="120" t="s">
        <v>105</v>
      </c>
      <c r="F375" s="120"/>
      <c r="G375" s="121" t="s">
        <v>717</v>
      </c>
      <c r="H375" s="122">
        <v>10306</v>
      </c>
      <c r="I375" s="123">
        <v>1093680</v>
      </c>
      <c r="J375" s="123">
        <v>0</v>
      </c>
      <c r="K375" s="123">
        <v>182280</v>
      </c>
      <c r="L375" s="123">
        <v>91140</v>
      </c>
      <c r="M375" s="123">
        <v>91140</v>
      </c>
      <c r="N375" s="123">
        <v>131140</v>
      </c>
      <c r="O375" s="123">
        <v>121140</v>
      </c>
      <c r="P375" s="123">
        <v>91140</v>
      </c>
      <c r="Q375" s="123">
        <v>91140</v>
      </c>
      <c r="R375" s="123">
        <v>21140</v>
      </c>
      <c r="S375" s="123">
        <v>91140</v>
      </c>
      <c r="T375" s="123">
        <v>91140</v>
      </c>
      <c r="U375" s="124">
        <v>91140</v>
      </c>
      <c r="V375" s="55"/>
      <c r="W375" s="55"/>
      <c r="X375" s="55"/>
      <c r="Y375" s="56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8"/>
      <c r="AP375" s="59"/>
      <c r="AQ375" s="60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2"/>
      <c r="BF375" s="54"/>
      <c r="BG375" s="4"/>
    </row>
    <row r="376" spans="1:59" ht="20.25" customHeight="1" x14ac:dyDescent="0.2">
      <c r="A376" s="42" t="s">
        <v>104</v>
      </c>
      <c r="B376" s="117">
        <v>706</v>
      </c>
      <c r="C376" s="118">
        <v>702</v>
      </c>
      <c r="D376" s="119" t="s">
        <v>559</v>
      </c>
      <c r="E376" s="120" t="s">
        <v>105</v>
      </c>
      <c r="F376" s="120"/>
      <c r="G376" s="121" t="s">
        <v>711</v>
      </c>
      <c r="H376" s="122">
        <v>10306</v>
      </c>
      <c r="I376" s="123">
        <v>3332946.33</v>
      </c>
      <c r="J376" s="123">
        <v>252678.57</v>
      </c>
      <c r="K376" s="123">
        <v>313321.43</v>
      </c>
      <c r="L376" s="123">
        <v>283000</v>
      </c>
      <c r="M376" s="123">
        <v>283000</v>
      </c>
      <c r="N376" s="123">
        <v>403000</v>
      </c>
      <c r="O376" s="123">
        <v>383000</v>
      </c>
      <c r="P376" s="123">
        <v>283000</v>
      </c>
      <c r="Q376" s="123">
        <v>63000</v>
      </c>
      <c r="R376" s="123">
        <v>283000</v>
      </c>
      <c r="S376" s="123">
        <v>283000</v>
      </c>
      <c r="T376" s="123">
        <v>283000</v>
      </c>
      <c r="U376" s="124">
        <v>219946.33</v>
      </c>
      <c r="V376" s="55"/>
      <c r="W376" s="55"/>
      <c r="X376" s="55"/>
      <c r="Y376" s="56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8"/>
      <c r="AP376" s="59"/>
      <c r="AQ376" s="60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2"/>
      <c r="BF376" s="54"/>
      <c r="BG376" s="4"/>
    </row>
    <row r="377" spans="1:59" ht="20.25" customHeight="1" x14ac:dyDescent="0.2">
      <c r="A377" s="42" t="s">
        <v>104</v>
      </c>
      <c r="B377" s="117">
        <v>706</v>
      </c>
      <c r="C377" s="118">
        <v>702</v>
      </c>
      <c r="D377" s="119" t="s">
        <v>560</v>
      </c>
      <c r="E377" s="120" t="s">
        <v>105</v>
      </c>
      <c r="F377" s="120"/>
      <c r="G377" s="121" t="s">
        <v>714</v>
      </c>
      <c r="H377" s="122">
        <v>10306</v>
      </c>
      <c r="I377" s="123">
        <v>29240316</v>
      </c>
      <c r="J377" s="123">
        <v>2070180</v>
      </c>
      <c r="K377" s="123">
        <v>2538900</v>
      </c>
      <c r="L377" s="123">
        <v>2538900</v>
      </c>
      <c r="M377" s="123">
        <v>5546520</v>
      </c>
      <c r="N377" s="123">
        <v>3808350</v>
      </c>
      <c r="O377" s="123">
        <v>3808350</v>
      </c>
      <c r="P377" s="123">
        <v>200000</v>
      </c>
      <c r="Q377" s="123">
        <v>200000</v>
      </c>
      <c r="R377" s="123">
        <v>2600000</v>
      </c>
      <c r="S377" s="123">
        <v>2600000</v>
      </c>
      <c r="T377" s="123">
        <v>2600000</v>
      </c>
      <c r="U377" s="124">
        <v>729116</v>
      </c>
      <c r="V377" s="55"/>
      <c r="W377" s="55"/>
      <c r="X377" s="55"/>
      <c r="Y377" s="56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8"/>
      <c r="AP377" s="59"/>
      <c r="AQ377" s="60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2"/>
      <c r="BF377" s="54"/>
      <c r="BG377" s="4"/>
    </row>
    <row r="378" spans="1:59" ht="20.25" customHeight="1" x14ac:dyDescent="0.2">
      <c r="A378" s="42" t="s">
        <v>104</v>
      </c>
      <c r="B378" s="117">
        <v>706</v>
      </c>
      <c r="C378" s="118">
        <v>702</v>
      </c>
      <c r="D378" s="119" t="s">
        <v>130</v>
      </c>
      <c r="E378" s="120" t="s">
        <v>105</v>
      </c>
      <c r="F378" s="120"/>
      <c r="G378" s="121" t="s">
        <v>510</v>
      </c>
      <c r="H378" s="122">
        <v>10306</v>
      </c>
      <c r="I378" s="123">
        <v>11834566.82</v>
      </c>
      <c r="J378" s="123">
        <v>1500000</v>
      </c>
      <c r="K378" s="123">
        <v>1550000</v>
      </c>
      <c r="L378" s="123">
        <v>1800000</v>
      </c>
      <c r="M378" s="123">
        <v>1650000</v>
      </c>
      <c r="N378" s="123">
        <v>1550000</v>
      </c>
      <c r="O378" s="123">
        <v>1050000</v>
      </c>
      <c r="P378" s="123">
        <v>500000</v>
      </c>
      <c r="Q378" s="123">
        <v>500000</v>
      </c>
      <c r="R378" s="123">
        <v>500000</v>
      </c>
      <c r="S378" s="123">
        <v>450000</v>
      </c>
      <c r="T378" s="123">
        <v>600000</v>
      </c>
      <c r="U378" s="124">
        <v>184566.82</v>
      </c>
      <c r="V378" s="55"/>
      <c r="W378" s="55"/>
      <c r="X378" s="55"/>
      <c r="Y378" s="56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8"/>
      <c r="AP378" s="59"/>
      <c r="AQ378" s="60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2"/>
      <c r="BF378" s="54"/>
      <c r="BG378" s="4"/>
    </row>
    <row r="379" spans="1:59" ht="24.75" customHeight="1" x14ac:dyDescent="0.2">
      <c r="A379" s="42" t="s">
        <v>129</v>
      </c>
      <c r="B379" s="117">
        <v>706</v>
      </c>
      <c r="C379" s="118">
        <v>702</v>
      </c>
      <c r="D379" s="119" t="s">
        <v>140</v>
      </c>
      <c r="E379" s="120" t="s">
        <v>131</v>
      </c>
      <c r="F379" s="120"/>
      <c r="G379" s="121"/>
      <c r="H379" s="122">
        <v>10101</v>
      </c>
      <c r="I379" s="123">
        <v>67219.199999999997</v>
      </c>
      <c r="J379" s="123">
        <v>0</v>
      </c>
      <c r="K379" s="123">
        <v>0</v>
      </c>
      <c r="L379" s="123">
        <v>0</v>
      </c>
      <c r="M379" s="123">
        <v>22397.439999999999</v>
      </c>
      <c r="N379" s="123">
        <v>5599.36</v>
      </c>
      <c r="O379" s="123">
        <v>5626.25</v>
      </c>
      <c r="P379" s="123">
        <v>5599.36</v>
      </c>
      <c r="Q379" s="123">
        <v>5599.36</v>
      </c>
      <c r="R379" s="123">
        <v>5599.36</v>
      </c>
      <c r="S379" s="123">
        <v>5599.36</v>
      </c>
      <c r="T379" s="123">
        <v>5599.36</v>
      </c>
      <c r="U379" s="124">
        <v>5599.35</v>
      </c>
      <c r="V379" s="55"/>
      <c r="W379" s="55"/>
      <c r="X379" s="55"/>
      <c r="Y379" s="56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8"/>
      <c r="AP379" s="59"/>
      <c r="AQ379" s="60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2"/>
      <c r="BF379" s="54"/>
      <c r="BG379" s="4"/>
    </row>
    <row r="380" spans="1:59" ht="24.75" customHeight="1" x14ac:dyDescent="0.2">
      <c r="A380" s="42" t="s">
        <v>129</v>
      </c>
      <c r="B380" s="117">
        <v>706</v>
      </c>
      <c r="C380" s="118">
        <v>702</v>
      </c>
      <c r="D380" s="119" t="s">
        <v>140</v>
      </c>
      <c r="E380" s="120" t="s">
        <v>131</v>
      </c>
      <c r="F380" s="120"/>
      <c r="G380" s="121"/>
      <c r="H380" s="122">
        <v>10101</v>
      </c>
      <c r="I380" s="123">
        <v>11203.2</v>
      </c>
      <c r="J380" s="123">
        <v>0</v>
      </c>
      <c r="K380" s="123">
        <v>933.6</v>
      </c>
      <c r="L380" s="123">
        <v>933.6</v>
      </c>
      <c r="M380" s="123">
        <v>1867.2</v>
      </c>
      <c r="N380" s="123">
        <v>933.6</v>
      </c>
      <c r="O380" s="123">
        <v>933.6</v>
      </c>
      <c r="P380" s="123">
        <v>933.6</v>
      </c>
      <c r="Q380" s="123">
        <v>933.6</v>
      </c>
      <c r="R380" s="123">
        <v>933.6</v>
      </c>
      <c r="S380" s="123">
        <v>933.6</v>
      </c>
      <c r="T380" s="123">
        <v>933.6</v>
      </c>
      <c r="U380" s="124">
        <v>933.6</v>
      </c>
      <c r="V380" s="55"/>
      <c r="W380" s="55"/>
      <c r="X380" s="55"/>
      <c r="Y380" s="56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8"/>
      <c r="AP380" s="59"/>
      <c r="AQ380" s="60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2"/>
      <c r="BF380" s="54"/>
      <c r="BG380" s="4"/>
    </row>
    <row r="381" spans="1:59" ht="24.75" customHeight="1" x14ac:dyDescent="0.2">
      <c r="A381" s="42" t="s">
        <v>129</v>
      </c>
      <c r="B381" s="117">
        <v>706</v>
      </c>
      <c r="C381" s="118">
        <v>702</v>
      </c>
      <c r="D381" s="119" t="s">
        <v>140</v>
      </c>
      <c r="E381" s="120" t="s">
        <v>131</v>
      </c>
      <c r="F381" s="120"/>
      <c r="G381" s="121"/>
      <c r="H381" s="122">
        <v>10101</v>
      </c>
      <c r="I381" s="123">
        <v>11203.2</v>
      </c>
      <c r="J381" s="123">
        <v>0</v>
      </c>
      <c r="K381" s="123">
        <v>933.6</v>
      </c>
      <c r="L381" s="123">
        <v>933.6</v>
      </c>
      <c r="M381" s="123">
        <v>1867.2</v>
      </c>
      <c r="N381" s="123">
        <v>933.6</v>
      </c>
      <c r="O381" s="123">
        <v>933.6</v>
      </c>
      <c r="P381" s="123">
        <v>933.6</v>
      </c>
      <c r="Q381" s="123">
        <v>933.6</v>
      </c>
      <c r="R381" s="123">
        <v>933.6</v>
      </c>
      <c r="S381" s="123">
        <v>933.6</v>
      </c>
      <c r="T381" s="123">
        <v>933.6</v>
      </c>
      <c r="U381" s="124">
        <v>933.6</v>
      </c>
      <c r="V381" s="55"/>
      <c r="W381" s="55"/>
      <c r="X381" s="55"/>
      <c r="Y381" s="56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8"/>
      <c r="AP381" s="59"/>
      <c r="AQ381" s="60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2"/>
      <c r="BF381" s="54"/>
      <c r="BG381" s="4"/>
    </row>
    <row r="382" spans="1:59" ht="31.5" customHeight="1" x14ac:dyDescent="0.2">
      <c r="A382" s="42" t="s">
        <v>132</v>
      </c>
      <c r="B382" s="117">
        <v>706</v>
      </c>
      <c r="C382" s="118">
        <v>702</v>
      </c>
      <c r="D382" s="119" t="s">
        <v>140</v>
      </c>
      <c r="E382" s="120" t="s">
        <v>133</v>
      </c>
      <c r="F382" s="120"/>
      <c r="G382" s="121"/>
      <c r="H382" s="122">
        <v>10101</v>
      </c>
      <c r="I382" s="123">
        <v>11203.2</v>
      </c>
      <c r="J382" s="123">
        <v>0</v>
      </c>
      <c r="K382" s="123">
        <v>933.6</v>
      </c>
      <c r="L382" s="123">
        <v>933.6</v>
      </c>
      <c r="M382" s="123">
        <v>1867.2</v>
      </c>
      <c r="N382" s="123">
        <v>933.6</v>
      </c>
      <c r="O382" s="123">
        <v>933.6</v>
      </c>
      <c r="P382" s="123">
        <v>933.6</v>
      </c>
      <c r="Q382" s="123">
        <v>933.6</v>
      </c>
      <c r="R382" s="123">
        <v>933.6</v>
      </c>
      <c r="S382" s="123">
        <v>933.6</v>
      </c>
      <c r="T382" s="123">
        <v>933.6</v>
      </c>
      <c r="U382" s="124">
        <v>933.6</v>
      </c>
      <c r="V382" s="55"/>
      <c r="W382" s="55"/>
      <c r="X382" s="55"/>
      <c r="Y382" s="56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8"/>
      <c r="AP382" s="59"/>
      <c r="AQ382" s="60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2"/>
      <c r="BF382" s="54"/>
      <c r="BG382" s="4"/>
    </row>
    <row r="383" spans="1:59" ht="31.5" customHeight="1" x14ac:dyDescent="0.2">
      <c r="A383" s="42" t="s">
        <v>132</v>
      </c>
      <c r="B383" s="117">
        <v>706</v>
      </c>
      <c r="C383" s="118">
        <v>702</v>
      </c>
      <c r="D383" s="119" t="s">
        <v>140</v>
      </c>
      <c r="E383" s="120" t="s">
        <v>133</v>
      </c>
      <c r="F383" s="120"/>
      <c r="G383" s="121"/>
      <c r="H383" s="122">
        <v>10101</v>
      </c>
      <c r="I383" s="123">
        <v>11203.2</v>
      </c>
      <c r="J383" s="123">
        <v>0</v>
      </c>
      <c r="K383" s="123">
        <v>933.6</v>
      </c>
      <c r="L383" s="123">
        <v>933.6</v>
      </c>
      <c r="M383" s="123">
        <v>1867.2</v>
      </c>
      <c r="N383" s="123">
        <v>933.6</v>
      </c>
      <c r="O383" s="123">
        <v>933.6</v>
      </c>
      <c r="P383" s="123">
        <v>933.6</v>
      </c>
      <c r="Q383" s="123">
        <v>933.6</v>
      </c>
      <c r="R383" s="123">
        <v>933.6</v>
      </c>
      <c r="S383" s="123">
        <v>933.6</v>
      </c>
      <c r="T383" s="123">
        <v>933.6</v>
      </c>
      <c r="U383" s="124">
        <v>933.6</v>
      </c>
      <c r="V383" s="55"/>
      <c r="W383" s="55"/>
      <c r="X383" s="55"/>
      <c r="Y383" s="56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8"/>
      <c r="AP383" s="59"/>
      <c r="AQ383" s="60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2"/>
      <c r="BF383" s="54"/>
      <c r="BG383" s="4"/>
    </row>
    <row r="384" spans="1:59" ht="66.75" customHeight="1" x14ac:dyDescent="0.2">
      <c r="A384" s="42" t="s">
        <v>476</v>
      </c>
      <c r="B384" s="117">
        <v>706</v>
      </c>
      <c r="C384" s="118">
        <v>703</v>
      </c>
      <c r="D384" s="119" t="s">
        <v>124</v>
      </c>
      <c r="E384" s="120" t="s">
        <v>474</v>
      </c>
      <c r="F384" s="120"/>
      <c r="G384" s="121"/>
      <c r="H384" s="122">
        <v>10101</v>
      </c>
      <c r="I384" s="123">
        <v>49605.48</v>
      </c>
      <c r="J384" s="123">
        <v>12401.37</v>
      </c>
      <c r="K384" s="123">
        <v>0</v>
      </c>
      <c r="L384" s="123">
        <v>0</v>
      </c>
      <c r="M384" s="123">
        <v>12401.37</v>
      </c>
      <c r="N384" s="123">
        <v>0</v>
      </c>
      <c r="O384" s="123">
        <v>0</v>
      </c>
      <c r="P384" s="123">
        <v>12401.37</v>
      </c>
      <c r="Q384" s="123">
        <v>0</v>
      </c>
      <c r="R384" s="123">
        <v>0</v>
      </c>
      <c r="S384" s="123">
        <v>12401.37</v>
      </c>
      <c r="T384" s="123">
        <v>0</v>
      </c>
      <c r="U384" s="124">
        <v>0</v>
      </c>
      <c r="V384" s="55"/>
      <c r="W384" s="55"/>
      <c r="X384" s="55"/>
      <c r="Y384" s="56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8"/>
      <c r="AP384" s="59"/>
      <c r="AQ384" s="60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2"/>
      <c r="BF384" s="54"/>
      <c r="BG384" s="4"/>
    </row>
    <row r="385" spans="1:59" ht="66.75" customHeight="1" x14ac:dyDescent="0.2">
      <c r="A385" s="42" t="s">
        <v>476</v>
      </c>
      <c r="B385" s="117">
        <v>706</v>
      </c>
      <c r="C385" s="118">
        <v>703</v>
      </c>
      <c r="D385" s="119" t="s">
        <v>135</v>
      </c>
      <c r="E385" s="120" t="s">
        <v>474</v>
      </c>
      <c r="F385" s="120"/>
      <c r="G385" s="121" t="s">
        <v>56</v>
      </c>
      <c r="H385" s="122">
        <v>10306</v>
      </c>
      <c r="I385" s="123">
        <v>2593766</v>
      </c>
      <c r="J385" s="123">
        <v>216060.71</v>
      </c>
      <c r="K385" s="123">
        <v>216060.71</v>
      </c>
      <c r="L385" s="123">
        <v>216060.71</v>
      </c>
      <c r="M385" s="123">
        <v>216060.71</v>
      </c>
      <c r="N385" s="123">
        <v>216060.71</v>
      </c>
      <c r="O385" s="123">
        <v>217098.21</v>
      </c>
      <c r="P385" s="123">
        <v>216060.71</v>
      </c>
      <c r="Q385" s="123">
        <v>216060.71</v>
      </c>
      <c r="R385" s="123">
        <v>216060.71</v>
      </c>
      <c r="S385" s="123">
        <v>216060.71</v>
      </c>
      <c r="T385" s="123">
        <v>216060.71</v>
      </c>
      <c r="U385" s="124">
        <v>216060.69</v>
      </c>
      <c r="V385" s="55"/>
      <c r="W385" s="55"/>
      <c r="X385" s="55"/>
      <c r="Y385" s="56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8"/>
      <c r="AP385" s="59"/>
      <c r="AQ385" s="60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2"/>
      <c r="BF385" s="54"/>
      <c r="BG385" s="4"/>
    </row>
    <row r="386" spans="1:59" ht="66.75" customHeight="1" x14ac:dyDescent="0.2">
      <c r="A386" s="42" t="s">
        <v>476</v>
      </c>
      <c r="B386" s="117">
        <v>706</v>
      </c>
      <c r="C386" s="118">
        <v>703</v>
      </c>
      <c r="D386" s="119" t="s">
        <v>141</v>
      </c>
      <c r="E386" s="120" t="s">
        <v>474</v>
      </c>
      <c r="F386" s="120"/>
      <c r="G386" s="121"/>
      <c r="H386" s="122">
        <v>10101</v>
      </c>
      <c r="I386" s="123">
        <v>8464808.2300000004</v>
      </c>
      <c r="J386" s="123">
        <v>505118.53</v>
      </c>
      <c r="K386" s="123">
        <v>705118.53</v>
      </c>
      <c r="L386" s="123">
        <v>705118.53</v>
      </c>
      <c r="M386" s="123">
        <v>705118.53</v>
      </c>
      <c r="N386" s="123">
        <v>1005118.53</v>
      </c>
      <c r="O386" s="123">
        <v>908504.45</v>
      </c>
      <c r="P386" s="123">
        <v>805118.53</v>
      </c>
      <c r="Q386" s="123">
        <v>705118.53</v>
      </c>
      <c r="R386" s="123">
        <v>605118.53</v>
      </c>
      <c r="S386" s="123">
        <v>605118.53</v>
      </c>
      <c r="T386" s="123">
        <v>605118.53</v>
      </c>
      <c r="U386" s="124">
        <v>605118.48</v>
      </c>
      <c r="V386" s="55"/>
      <c r="W386" s="55"/>
      <c r="X386" s="55"/>
      <c r="Y386" s="56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8"/>
      <c r="AP386" s="59"/>
      <c r="AQ386" s="60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2"/>
      <c r="BF386" s="54"/>
      <c r="BG386" s="4"/>
    </row>
    <row r="387" spans="1:59" ht="54.75" customHeight="1" x14ac:dyDescent="0.2">
      <c r="A387" s="42" t="s">
        <v>509</v>
      </c>
      <c r="B387" s="117">
        <v>706</v>
      </c>
      <c r="C387" s="118">
        <v>703</v>
      </c>
      <c r="D387" s="119" t="s">
        <v>141</v>
      </c>
      <c r="E387" s="120" t="s">
        <v>505</v>
      </c>
      <c r="F387" s="120"/>
      <c r="G387" s="121"/>
      <c r="H387" s="122">
        <v>10101</v>
      </c>
      <c r="I387" s="123">
        <v>41847.54</v>
      </c>
      <c r="J387" s="123">
        <v>0</v>
      </c>
      <c r="K387" s="123">
        <v>0</v>
      </c>
      <c r="L387" s="123">
        <v>0</v>
      </c>
      <c r="M387" s="123">
        <v>41847.54</v>
      </c>
      <c r="N387" s="123">
        <v>0</v>
      </c>
      <c r="O387" s="123">
        <v>0</v>
      </c>
      <c r="P387" s="123">
        <v>0</v>
      </c>
      <c r="Q387" s="123">
        <v>0</v>
      </c>
      <c r="R387" s="123">
        <v>0</v>
      </c>
      <c r="S387" s="123">
        <v>0</v>
      </c>
      <c r="T387" s="123">
        <v>0</v>
      </c>
      <c r="U387" s="124">
        <v>0</v>
      </c>
      <c r="V387" s="55"/>
      <c r="W387" s="55"/>
      <c r="X387" s="55"/>
      <c r="Y387" s="56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8"/>
      <c r="AP387" s="59"/>
      <c r="AQ387" s="60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2"/>
      <c r="BF387" s="54"/>
      <c r="BG387" s="4"/>
    </row>
    <row r="388" spans="1:59" ht="66.75" customHeight="1" x14ac:dyDescent="0.2">
      <c r="A388" s="42" t="s">
        <v>476</v>
      </c>
      <c r="B388" s="117">
        <v>706</v>
      </c>
      <c r="C388" s="118">
        <v>703</v>
      </c>
      <c r="D388" s="119" t="s">
        <v>142</v>
      </c>
      <c r="E388" s="120" t="s">
        <v>474</v>
      </c>
      <c r="F388" s="120"/>
      <c r="G388" s="121"/>
      <c r="H388" s="122">
        <v>10101</v>
      </c>
      <c r="I388" s="123">
        <v>47235</v>
      </c>
      <c r="J388" s="123">
        <v>11808.75</v>
      </c>
      <c r="K388" s="123">
        <v>0</v>
      </c>
      <c r="L388" s="123">
        <v>0</v>
      </c>
      <c r="M388" s="123">
        <v>11808.75</v>
      </c>
      <c r="N388" s="123">
        <v>0</v>
      </c>
      <c r="O388" s="123">
        <v>0</v>
      </c>
      <c r="P388" s="123">
        <v>11808.75</v>
      </c>
      <c r="Q388" s="123">
        <v>0</v>
      </c>
      <c r="R388" s="123">
        <v>0</v>
      </c>
      <c r="S388" s="123">
        <v>11808.75</v>
      </c>
      <c r="T388" s="123">
        <v>0</v>
      </c>
      <c r="U388" s="124">
        <v>0</v>
      </c>
      <c r="V388" s="55"/>
      <c r="W388" s="55"/>
      <c r="X388" s="55"/>
      <c r="Y388" s="56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8"/>
      <c r="AP388" s="59"/>
      <c r="AQ388" s="60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2"/>
      <c r="BF388" s="54"/>
      <c r="BG388" s="4"/>
    </row>
    <row r="389" spans="1:59" ht="66.75" customHeight="1" x14ac:dyDescent="0.2">
      <c r="A389" s="42" t="s">
        <v>476</v>
      </c>
      <c r="B389" s="117">
        <v>706</v>
      </c>
      <c r="C389" s="118">
        <v>703</v>
      </c>
      <c r="D389" s="119" t="s">
        <v>143</v>
      </c>
      <c r="E389" s="120" t="s">
        <v>474</v>
      </c>
      <c r="F389" s="120"/>
      <c r="G389" s="121"/>
      <c r="H389" s="122">
        <v>10101</v>
      </c>
      <c r="I389" s="123">
        <v>15811</v>
      </c>
      <c r="J389" s="123">
        <v>3952.75</v>
      </c>
      <c r="K389" s="123">
        <v>0</v>
      </c>
      <c r="L389" s="123">
        <v>0</v>
      </c>
      <c r="M389" s="123">
        <v>3952.75</v>
      </c>
      <c r="N389" s="123">
        <v>0</v>
      </c>
      <c r="O389" s="123">
        <v>0</v>
      </c>
      <c r="P389" s="123">
        <v>3952.75</v>
      </c>
      <c r="Q389" s="123">
        <v>0</v>
      </c>
      <c r="R389" s="123">
        <v>0</v>
      </c>
      <c r="S389" s="123">
        <v>3952.75</v>
      </c>
      <c r="T389" s="123">
        <v>0</v>
      </c>
      <c r="U389" s="124">
        <v>0</v>
      </c>
      <c r="V389" s="55"/>
      <c r="W389" s="55"/>
      <c r="X389" s="55"/>
      <c r="Y389" s="56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8"/>
      <c r="AP389" s="59"/>
      <c r="AQ389" s="60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2"/>
      <c r="BF389" s="54"/>
      <c r="BG389" s="4"/>
    </row>
    <row r="390" spans="1:59" ht="66.75" customHeight="1" x14ac:dyDescent="0.2">
      <c r="A390" s="42" t="s">
        <v>476</v>
      </c>
      <c r="B390" s="117">
        <v>706</v>
      </c>
      <c r="C390" s="118">
        <v>703</v>
      </c>
      <c r="D390" s="119" t="s">
        <v>561</v>
      </c>
      <c r="E390" s="120" t="s">
        <v>474</v>
      </c>
      <c r="F390" s="120"/>
      <c r="G390" s="121"/>
      <c r="H390" s="122">
        <v>10101</v>
      </c>
      <c r="I390" s="123">
        <v>3855974.84</v>
      </c>
      <c r="J390" s="123">
        <v>321202.7</v>
      </c>
      <c r="K390" s="123">
        <v>321202.7</v>
      </c>
      <c r="L390" s="123">
        <v>321202.7</v>
      </c>
      <c r="M390" s="123">
        <v>321202.7</v>
      </c>
      <c r="N390" s="123">
        <v>521202.7</v>
      </c>
      <c r="O390" s="123">
        <v>422745.09</v>
      </c>
      <c r="P390" s="123">
        <v>421202.7</v>
      </c>
      <c r="Q390" s="123">
        <v>321202.7</v>
      </c>
      <c r="R390" s="123">
        <v>321202.7</v>
      </c>
      <c r="S390" s="123">
        <v>221202.7</v>
      </c>
      <c r="T390" s="123">
        <v>221202.7</v>
      </c>
      <c r="U390" s="124">
        <v>121202.75</v>
      </c>
      <c r="V390" s="55"/>
      <c r="W390" s="55"/>
      <c r="X390" s="55"/>
      <c r="Y390" s="56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8"/>
      <c r="AP390" s="59"/>
      <c r="AQ390" s="60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2"/>
      <c r="BF390" s="54"/>
      <c r="BG390" s="4"/>
    </row>
    <row r="391" spans="1:59" ht="71.25" customHeight="1" x14ac:dyDescent="0.2">
      <c r="A391" s="42" t="s">
        <v>507</v>
      </c>
      <c r="B391" s="117">
        <v>706</v>
      </c>
      <c r="C391" s="118">
        <v>703</v>
      </c>
      <c r="D391" s="119" t="s">
        <v>561</v>
      </c>
      <c r="E391" s="120" t="s">
        <v>502</v>
      </c>
      <c r="F391" s="120"/>
      <c r="G391" s="121"/>
      <c r="H391" s="122">
        <v>10101</v>
      </c>
      <c r="I391" s="123">
        <v>41847.54</v>
      </c>
      <c r="J391" s="123">
        <v>0</v>
      </c>
      <c r="K391" s="123">
        <v>0</v>
      </c>
      <c r="L391" s="123">
        <v>0</v>
      </c>
      <c r="M391" s="123">
        <v>41847.54</v>
      </c>
      <c r="N391" s="123">
        <v>0</v>
      </c>
      <c r="O391" s="123">
        <v>0</v>
      </c>
      <c r="P391" s="123">
        <v>0</v>
      </c>
      <c r="Q391" s="123">
        <v>0</v>
      </c>
      <c r="R391" s="123">
        <v>0</v>
      </c>
      <c r="S391" s="123">
        <v>0</v>
      </c>
      <c r="T391" s="123">
        <v>0</v>
      </c>
      <c r="U391" s="124">
        <v>0</v>
      </c>
      <c r="V391" s="55"/>
      <c r="W391" s="55"/>
      <c r="X391" s="55"/>
      <c r="Y391" s="56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8"/>
      <c r="AP391" s="59"/>
      <c r="AQ391" s="60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2"/>
      <c r="BF391" s="54"/>
      <c r="BG391" s="4"/>
    </row>
    <row r="392" spans="1:59" ht="73.5" customHeight="1" x14ac:dyDescent="0.2">
      <c r="A392" s="42" t="s">
        <v>508</v>
      </c>
      <c r="B392" s="117">
        <v>706</v>
      </c>
      <c r="C392" s="118">
        <v>703</v>
      </c>
      <c r="D392" s="119" t="s">
        <v>561</v>
      </c>
      <c r="E392" s="120" t="s">
        <v>503</v>
      </c>
      <c r="F392" s="120"/>
      <c r="G392" s="121"/>
      <c r="H392" s="122">
        <v>10101</v>
      </c>
      <c r="I392" s="123">
        <v>41847.54</v>
      </c>
      <c r="J392" s="123">
        <v>0</v>
      </c>
      <c r="K392" s="123">
        <v>0</v>
      </c>
      <c r="L392" s="123">
        <v>0</v>
      </c>
      <c r="M392" s="123">
        <v>41847.54</v>
      </c>
      <c r="N392" s="123">
        <v>0</v>
      </c>
      <c r="O392" s="123">
        <v>0</v>
      </c>
      <c r="P392" s="123">
        <v>0</v>
      </c>
      <c r="Q392" s="123">
        <v>0</v>
      </c>
      <c r="R392" s="123">
        <v>0</v>
      </c>
      <c r="S392" s="123">
        <v>0</v>
      </c>
      <c r="T392" s="123">
        <v>0</v>
      </c>
      <c r="U392" s="124">
        <v>0</v>
      </c>
      <c r="V392" s="55"/>
      <c r="W392" s="55"/>
      <c r="X392" s="55"/>
      <c r="Y392" s="56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8"/>
      <c r="AP392" s="59"/>
      <c r="AQ392" s="60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2"/>
      <c r="BF392" s="54"/>
      <c r="BG392" s="4"/>
    </row>
    <row r="393" spans="1:59" ht="53.25" customHeight="1" x14ac:dyDescent="0.2">
      <c r="A393" s="42" t="s">
        <v>509</v>
      </c>
      <c r="B393" s="117">
        <v>706</v>
      </c>
      <c r="C393" s="118">
        <v>703</v>
      </c>
      <c r="D393" s="119" t="s">
        <v>561</v>
      </c>
      <c r="E393" s="120" t="s">
        <v>504</v>
      </c>
      <c r="F393" s="120"/>
      <c r="G393" s="121"/>
      <c r="H393" s="122">
        <v>10101</v>
      </c>
      <c r="I393" s="123">
        <v>41847.54</v>
      </c>
      <c r="J393" s="123">
        <v>0</v>
      </c>
      <c r="K393" s="123">
        <v>0</v>
      </c>
      <c r="L393" s="123">
        <v>0</v>
      </c>
      <c r="M393" s="123">
        <v>41847.54</v>
      </c>
      <c r="N393" s="123">
        <v>0</v>
      </c>
      <c r="O393" s="123">
        <v>0</v>
      </c>
      <c r="P393" s="123">
        <v>0</v>
      </c>
      <c r="Q393" s="123">
        <v>0</v>
      </c>
      <c r="R393" s="123">
        <v>0</v>
      </c>
      <c r="S393" s="123">
        <v>0</v>
      </c>
      <c r="T393" s="123">
        <v>0</v>
      </c>
      <c r="U393" s="124">
        <v>0</v>
      </c>
      <c r="V393" s="55"/>
      <c r="W393" s="55"/>
      <c r="X393" s="55"/>
      <c r="Y393" s="56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8"/>
      <c r="AP393" s="59"/>
      <c r="AQ393" s="60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2"/>
      <c r="BF393" s="54"/>
      <c r="BG393" s="4"/>
    </row>
    <row r="394" spans="1:59" ht="43.5" customHeight="1" x14ac:dyDescent="0.2">
      <c r="A394" s="42" t="s">
        <v>102</v>
      </c>
      <c r="B394" s="117">
        <v>706</v>
      </c>
      <c r="C394" s="118">
        <v>703</v>
      </c>
      <c r="D394" s="119" t="s">
        <v>562</v>
      </c>
      <c r="E394" s="120" t="s">
        <v>103</v>
      </c>
      <c r="F394" s="120"/>
      <c r="G394" s="121"/>
      <c r="H394" s="122">
        <v>10101</v>
      </c>
      <c r="I394" s="123">
        <v>819500</v>
      </c>
      <c r="J394" s="123">
        <v>0</v>
      </c>
      <c r="K394" s="123">
        <v>0</v>
      </c>
      <c r="L394" s="123">
        <v>0</v>
      </c>
      <c r="M394" s="123">
        <v>263057.40000000002</v>
      </c>
      <c r="N394" s="123">
        <v>78264.350000000006</v>
      </c>
      <c r="O394" s="123">
        <v>78592.149999999994</v>
      </c>
      <c r="P394" s="123">
        <v>78264.350000000006</v>
      </c>
      <c r="Q394" s="123">
        <v>78264.350000000006</v>
      </c>
      <c r="R394" s="123">
        <v>68264.350000000006</v>
      </c>
      <c r="S394" s="123">
        <v>58264.35</v>
      </c>
      <c r="T394" s="123">
        <v>58264.35</v>
      </c>
      <c r="U394" s="124">
        <v>58264.35</v>
      </c>
      <c r="V394" s="55"/>
      <c r="W394" s="55"/>
      <c r="X394" s="55"/>
      <c r="Y394" s="56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8"/>
      <c r="AP394" s="59"/>
      <c r="AQ394" s="60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2"/>
      <c r="BF394" s="54"/>
      <c r="BG394" s="4"/>
    </row>
    <row r="395" spans="1:59" ht="20.25" customHeight="1" x14ac:dyDescent="0.2">
      <c r="A395" s="42" t="s">
        <v>104</v>
      </c>
      <c r="B395" s="117">
        <v>706</v>
      </c>
      <c r="C395" s="118">
        <v>703</v>
      </c>
      <c r="D395" s="119" t="s">
        <v>130</v>
      </c>
      <c r="E395" s="120" t="s">
        <v>105</v>
      </c>
      <c r="F395" s="120"/>
      <c r="G395" s="121" t="s">
        <v>510</v>
      </c>
      <c r="H395" s="122">
        <v>10306</v>
      </c>
      <c r="I395" s="123">
        <v>1052461.74</v>
      </c>
      <c r="J395" s="123">
        <v>141900</v>
      </c>
      <c r="K395" s="123">
        <v>141900</v>
      </c>
      <c r="L395" s="123">
        <v>189000</v>
      </c>
      <c r="M395" s="123">
        <v>141900</v>
      </c>
      <c r="N395" s="123">
        <v>141900</v>
      </c>
      <c r="O395" s="123">
        <v>104000</v>
      </c>
      <c r="P395" s="123">
        <v>47000</v>
      </c>
      <c r="Q395" s="123">
        <v>47000</v>
      </c>
      <c r="R395" s="123">
        <v>47000</v>
      </c>
      <c r="S395" s="123">
        <v>50861.74</v>
      </c>
      <c r="T395" s="123">
        <v>0</v>
      </c>
      <c r="U395" s="124">
        <v>0</v>
      </c>
      <c r="V395" s="55"/>
      <c r="W395" s="55"/>
      <c r="X395" s="55"/>
      <c r="Y395" s="56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8"/>
      <c r="AP395" s="59"/>
      <c r="AQ395" s="60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2"/>
      <c r="BF395" s="54"/>
      <c r="BG395" s="4"/>
    </row>
    <row r="396" spans="1:59" ht="17.25" customHeight="1" x14ac:dyDescent="0.2">
      <c r="A396" s="42" t="s">
        <v>146</v>
      </c>
      <c r="B396" s="117">
        <v>706</v>
      </c>
      <c r="C396" s="118">
        <v>703</v>
      </c>
      <c r="D396" s="119" t="s">
        <v>130</v>
      </c>
      <c r="E396" s="120" t="s">
        <v>147</v>
      </c>
      <c r="F396" s="120"/>
      <c r="G396" s="121" t="s">
        <v>510</v>
      </c>
      <c r="H396" s="122">
        <v>10306</v>
      </c>
      <c r="I396" s="123">
        <v>59544</v>
      </c>
      <c r="J396" s="123">
        <v>8100</v>
      </c>
      <c r="K396" s="123">
        <v>8100</v>
      </c>
      <c r="L396" s="123">
        <v>11000</v>
      </c>
      <c r="M396" s="123">
        <v>8100</v>
      </c>
      <c r="N396" s="123">
        <v>8100</v>
      </c>
      <c r="O396" s="123">
        <v>6000</v>
      </c>
      <c r="P396" s="123">
        <v>3000</v>
      </c>
      <c r="Q396" s="123">
        <v>3000</v>
      </c>
      <c r="R396" s="123">
        <v>3000</v>
      </c>
      <c r="S396" s="123">
        <v>1144</v>
      </c>
      <c r="T396" s="123">
        <v>0</v>
      </c>
      <c r="U396" s="124">
        <v>0</v>
      </c>
      <c r="V396" s="55"/>
      <c r="W396" s="55"/>
      <c r="X396" s="55"/>
      <c r="Y396" s="56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8"/>
      <c r="AP396" s="59"/>
      <c r="AQ396" s="60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2"/>
      <c r="BF396" s="54"/>
      <c r="BG396" s="4"/>
    </row>
    <row r="397" spans="1:59" ht="48" customHeight="1" x14ac:dyDescent="0.2">
      <c r="A397" s="42" t="s">
        <v>144</v>
      </c>
      <c r="B397" s="117">
        <v>706</v>
      </c>
      <c r="C397" s="118">
        <v>709</v>
      </c>
      <c r="D397" s="119" t="s">
        <v>124</v>
      </c>
      <c r="E397" s="120" t="s">
        <v>145</v>
      </c>
      <c r="F397" s="120"/>
      <c r="G397" s="121"/>
      <c r="H397" s="122">
        <v>10101</v>
      </c>
      <c r="I397" s="123">
        <v>56870</v>
      </c>
      <c r="J397" s="123">
        <v>14217.5</v>
      </c>
      <c r="K397" s="123">
        <v>0</v>
      </c>
      <c r="L397" s="123">
        <v>0</v>
      </c>
      <c r="M397" s="123">
        <v>14217.5</v>
      </c>
      <c r="N397" s="123">
        <v>0</v>
      </c>
      <c r="O397" s="123">
        <v>0</v>
      </c>
      <c r="P397" s="123">
        <v>14217.5</v>
      </c>
      <c r="Q397" s="123">
        <v>0</v>
      </c>
      <c r="R397" s="123">
        <v>0</v>
      </c>
      <c r="S397" s="123">
        <v>14217.5</v>
      </c>
      <c r="T397" s="123">
        <v>0</v>
      </c>
      <c r="U397" s="124">
        <v>0</v>
      </c>
      <c r="V397" s="55"/>
      <c r="W397" s="55"/>
      <c r="X397" s="55"/>
      <c r="Y397" s="56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8"/>
      <c r="AP397" s="59"/>
      <c r="AQ397" s="60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2"/>
      <c r="BF397" s="54"/>
      <c r="BG397" s="4"/>
    </row>
    <row r="398" spans="1:59" ht="48" customHeight="1" x14ac:dyDescent="0.2">
      <c r="A398" s="42" t="s">
        <v>144</v>
      </c>
      <c r="B398" s="117">
        <v>706</v>
      </c>
      <c r="C398" s="118">
        <v>709</v>
      </c>
      <c r="D398" s="119" t="s">
        <v>148</v>
      </c>
      <c r="E398" s="120" t="s">
        <v>145</v>
      </c>
      <c r="F398" s="120"/>
      <c r="G398" s="121"/>
      <c r="H398" s="122">
        <v>10101</v>
      </c>
      <c r="I398" s="123">
        <v>2837481.56</v>
      </c>
      <c r="J398" s="123">
        <v>240000</v>
      </c>
      <c r="K398" s="123">
        <v>2597481.56</v>
      </c>
      <c r="L398" s="123">
        <v>0</v>
      </c>
      <c r="M398" s="123">
        <v>0</v>
      </c>
      <c r="N398" s="123">
        <v>0</v>
      </c>
      <c r="O398" s="123">
        <v>0</v>
      </c>
      <c r="P398" s="123">
        <v>0</v>
      </c>
      <c r="Q398" s="123">
        <v>0</v>
      </c>
      <c r="R398" s="123">
        <v>0</v>
      </c>
      <c r="S398" s="123">
        <v>0</v>
      </c>
      <c r="T398" s="123">
        <v>0</v>
      </c>
      <c r="U398" s="124">
        <v>0</v>
      </c>
      <c r="V398" s="55"/>
      <c r="W398" s="55"/>
      <c r="X398" s="55"/>
      <c r="Y398" s="56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8"/>
      <c r="AP398" s="59"/>
      <c r="AQ398" s="60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2"/>
      <c r="BF398" s="54"/>
      <c r="BG398" s="4"/>
    </row>
    <row r="399" spans="1:59" ht="17.25" customHeight="1" x14ac:dyDescent="0.2">
      <c r="A399" s="42" t="s">
        <v>146</v>
      </c>
      <c r="B399" s="117">
        <v>706</v>
      </c>
      <c r="C399" s="118">
        <v>709</v>
      </c>
      <c r="D399" s="119" t="s">
        <v>148</v>
      </c>
      <c r="E399" s="120" t="s">
        <v>147</v>
      </c>
      <c r="F399" s="120"/>
      <c r="G399" s="121"/>
      <c r="H399" s="122">
        <v>10101</v>
      </c>
      <c r="I399" s="123">
        <v>1900000</v>
      </c>
      <c r="J399" s="123">
        <v>0</v>
      </c>
      <c r="K399" s="123">
        <v>0</v>
      </c>
      <c r="L399" s="123">
        <v>0</v>
      </c>
      <c r="M399" s="123">
        <v>1900000</v>
      </c>
      <c r="N399" s="123">
        <v>0</v>
      </c>
      <c r="O399" s="123">
        <v>0</v>
      </c>
      <c r="P399" s="123">
        <v>0</v>
      </c>
      <c r="Q399" s="123">
        <v>0</v>
      </c>
      <c r="R399" s="123">
        <v>0</v>
      </c>
      <c r="S399" s="123">
        <v>0</v>
      </c>
      <c r="T399" s="123">
        <v>0</v>
      </c>
      <c r="U399" s="124">
        <v>0</v>
      </c>
      <c r="V399" s="55"/>
      <c r="W399" s="55"/>
      <c r="X399" s="55"/>
      <c r="Y399" s="56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8"/>
      <c r="AP399" s="59"/>
      <c r="AQ399" s="60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2"/>
      <c r="BF399" s="54"/>
      <c r="BG399" s="4"/>
    </row>
    <row r="400" spans="1:59" ht="20.25" customHeight="1" x14ac:dyDescent="0.2">
      <c r="A400" s="42" t="s">
        <v>104</v>
      </c>
      <c r="B400" s="117">
        <v>706</v>
      </c>
      <c r="C400" s="118">
        <v>709</v>
      </c>
      <c r="D400" s="119" t="s">
        <v>149</v>
      </c>
      <c r="E400" s="120" t="s">
        <v>105</v>
      </c>
      <c r="F400" s="120"/>
      <c r="G400" s="121"/>
      <c r="H400" s="122">
        <v>10101</v>
      </c>
      <c r="I400" s="123">
        <v>275381.64</v>
      </c>
      <c r="J400" s="123">
        <v>0</v>
      </c>
      <c r="K400" s="123">
        <v>0</v>
      </c>
      <c r="L400" s="123">
        <v>86286.24</v>
      </c>
      <c r="M400" s="123">
        <v>0</v>
      </c>
      <c r="N400" s="123">
        <v>0</v>
      </c>
      <c r="O400" s="123">
        <v>65127.21</v>
      </c>
      <c r="P400" s="123">
        <v>65127.81</v>
      </c>
      <c r="Q400" s="123">
        <v>58840.38</v>
      </c>
      <c r="R400" s="123">
        <v>0</v>
      </c>
      <c r="S400" s="123">
        <v>0</v>
      </c>
      <c r="T400" s="123">
        <v>0</v>
      </c>
      <c r="U400" s="124">
        <v>0</v>
      </c>
      <c r="V400" s="55"/>
      <c r="W400" s="55"/>
      <c r="X400" s="55"/>
      <c r="Y400" s="56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8"/>
      <c r="AP400" s="59"/>
      <c r="AQ400" s="60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2"/>
      <c r="BF400" s="54"/>
      <c r="BG400" s="4"/>
    </row>
    <row r="401" spans="1:59" ht="20.25" customHeight="1" x14ac:dyDescent="0.2">
      <c r="A401" s="42" t="s">
        <v>104</v>
      </c>
      <c r="B401" s="117">
        <v>706</v>
      </c>
      <c r="C401" s="118">
        <v>709</v>
      </c>
      <c r="D401" s="119" t="s">
        <v>150</v>
      </c>
      <c r="E401" s="120" t="s">
        <v>105</v>
      </c>
      <c r="F401" s="120"/>
      <c r="G401" s="121"/>
      <c r="H401" s="122">
        <v>10101</v>
      </c>
      <c r="I401" s="123">
        <v>149530</v>
      </c>
      <c r="J401" s="123">
        <v>0</v>
      </c>
      <c r="K401" s="123">
        <v>0</v>
      </c>
      <c r="L401" s="123">
        <v>0</v>
      </c>
      <c r="M401" s="123">
        <v>0</v>
      </c>
      <c r="N401" s="123">
        <v>149530</v>
      </c>
      <c r="O401" s="123">
        <v>0</v>
      </c>
      <c r="P401" s="123">
        <v>0</v>
      </c>
      <c r="Q401" s="123">
        <v>0</v>
      </c>
      <c r="R401" s="123">
        <v>0</v>
      </c>
      <c r="S401" s="123">
        <v>0</v>
      </c>
      <c r="T401" s="123">
        <v>0</v>
      </c>
      <c r="U401" s="124">
        <v>0</v>
      </c>
      <c r="V401" s="55"/>
      <c r="W401" s="55"/>
      <c r="X401" s="55"/>
      <c r="Y401" s="56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8"/>
      <c r="AP401" s="59"/>
      <c r="AQ401" s="60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2"/>
      <c r="BF401" s="54"/>
      <c r="BG401" s="4"/>
    </row>
    <row r="402" spans="1:59" ht="20.25" customHeight="1" x14ac:dyDescent="0.2">
      <c r="A402" s="42" t="s">
        <v>104</v>
      </c>
      <c r="B402" s="117">
        <v>706</v>
      </c>
      <c r="C402" s="118">
        <v>709</v>
      </c>
      <c r="D402" s="119" t="s">
        <v>358</v>
      </c>
      <c r="E402" s="120" t="s">
        <v>105</v>
      </c>
      <c r="F402" s="120"/>
      <c r="G402" s="121" t="s">
        <v>359</v>
      </c>
      <c r="H402" s="122">
        <v>10306</v>
      </c>
      <c r="I402" s="123">
        <v>1897056.18</v>
      </c>
      <c r="J402" s="123">
        <v>0</v>
      </c>
      <c r="K402" s="123">
        <v>0</v>
      </c>
      <c r="L402" s="123">
        <v>0</v>
      </c>
      <c r="M402" s="123">
        <v>0</v>
      </c>
      <c r="N402" s="123">
        <v>0</v>
      </c>
      <c r="O402" s="123">
        <v>1897056.18</v>
      </c>
      <c r="P402" s="123">
        <v>0</v>
      </c>
      <c r="Q402" s="123">
        <v>0</v>
      </c>
      <c r="R402" s="123">
        <v>0</v>
      </c>
      <c r="S402" s="123">
        <v>0</v>
      </c>
      <c r="T402" s="123">
        <v>0</v>
      </c>
      <c r="U402" s="124">
        <v>0</v>
      </c>
      <c r="V402" s="55"/>
      <c r="W402" s="55"/>
      <c r="X402" s="55"/>
      <c r="Y402" s="56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8"/>
      <c r="AP402" s="59"/>
      <c r="AQ402" s="60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2"/>
      <c r="BF402" s="54"/>
      <c r="BG402" s="4"/>
    </row>
    <row r="403" spans="1:59" ht="48" customHeight="1" x14ac:dyDescent="0.2">
      <c r="A403" s="42" t="s">
        <v>144</v>
      </c>
      <c r="B403" s="117">
        <v>706</v>
      </c>
      <c r="C403" s="118">
        <v>709</v>
      </c>
      <c r="D403" s="119" t="s">
        <v>142</v>
      </c>
      <c r="E403" s="120" t="s">
        <v>145</v>
      </c>
      <c r="F403" s="120"/>
      <c r="G403" s="121"/>
      <c r="H403" s="122">
        <v>10101</v>
      </c>
      <c r="I403" s="123">
        <v>11080</v>
      </c>
      <c r="J403" s="123">
        <v>2770</v>
      </c>
      <c r="K403" s="123">
        <v>0</v>
      </c>
      <c r="L403" s="123">
        <v>0</v>
      </c>
      <c r="M403" s="123">
        <v>2770</v>
      </c>
      <c r="N403" s="123">
        <v>0</v>
      </c>
      <c r="O403" s="123">
        <v>0</v>
      </c>
      <c r="P403" s="123">
        <v>2770</v>
      </c>
      <c r="Q403" s="123">
        <v>0</v>
      </c>
      <c r="R403" s="123">
        <v>0</v>
      </c>
      <c r="S403" s="123">
        <v>2770</v>
      </c>
      <c r="T403" s="123">
        <v>0</v>
      </c>
      <c r="U403" s="124">
        <v>0</v>
      </c>
      <c r="V403" s="55"/>
      <c r="W403" s="55"/>
      <c r="X403" s="55"/>
      <c r="Y403" s="56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8"/>
      <c r="AP403" s="59"/>
      <c r="AQ403" s="60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2"/>
      <c r="BF403" s="54"/>
      <c r="BG403" s="4"/>
    </row>
    <row r="404" spans="1:59" ht="48" customHeight="1" x14ac:dyDescent="0.2">
      <c r="A404" s="42" t="s">
        <v>144</v>
      </c>
      <c r="B404" s="117">
        <v>706</v>
      </c>
      <c r="C404" s="118">
        <v>709</v>
      </c>
      <c r="D404" s="119" t="s">
        <v>143</v>
      </c>
      <c r="E404" s="120" t="s">
        <v>145</v>
      </c>
      <c r="F404" s="120"/>
      <c r="G404" s="121"/>
      <c r="H404" s="122">
        <v>10101</v>
      </c>
      <c r="I404" s="123">
        <v>26670</v>
      </c>
      <c r="J404" s="123">
        <v>6667.5</v>
      </c>
      <c r="K404" s="123">
        <v>0</v>
      </c>
      <c r="L404" s="123">
        <v>0</v>
      </c>
      <c r="M404" s="123">
        <v>6667.5</v>
      </c>
      <c r="N404" s="123">
        <v>0</v>
      </c>
      <c r="O404" s="123">
        <v>0</v>
      </c>
      <c r="P404" s="123">
        <v>6667.5</v>
      </c>
      <c r="Q404" s="123">
        <v>0</v>
      </c>
      <c r="R404" s="123">
        <v>0</v>
      </c>
      <c r="S404" s="123">
        <v>6667.5</v>
      </c>
      <c r="T404" s="123">
        <v>0</v>
      </c>
      <c r="U404" s="124">
        <v>0</v>
      </c>
      <c r="V404" s="55"/>
      <c r="W404" s="55"/>
      <c r="X404" s="55"/>
      <c r="Y404" s="56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8"/>
      <c r="AP404" s="59"/>
      <c r="AQ404" s="60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2"/>
      <c r="BF404" s="54"/>
      <c r="BG404" s="4"/>
    </row>
    <row r="405" spans="1:59" ht="29.25" customHeight="1" x14ac:dyDescent="0.2">
      <c r="A405" s="42" t="s">
        <v>78</v>
      </c>
      <c r="B405" s="117">
        <v>706</v>
      </c>
      <c r="C405" s="118">
        <v>709</v>
      </c>
      <c r="D405" s="119" t="s">
        <v>151</v>
      </c>
      <c r="E405" s="120" t="s">
        <v>80</v>
      </c>
      <c r="F405" s="120"/>
      <c r="G405" s="121" t="s">
        <v>63</v>
      </c>
      <c r="H405" s="122">
        <v>10306</v>
      </c>
      <c r="I405" s="123">
        <v>1354049.96</v>
      </c>
      <c r="J405" s="123">
        <v>14361.48</v>
      </c>
      <c r="K405" s="123">
        <v>79098.820000000007</v>
      </c>
      <c r="L405" s="123">
        <v>68688.83</v>
      </c>
      <c r="M405" s="123">
        <v>240850.87</v>
      </c>
      <c r="N405" s="123">
        <v>115000</v>
      </c>
      <c r="O405" s="123">
        <v>170000</v>
      </c>
      <c r="P405" s="123">
        <v>160000</v>
      </c>
      <c r="Q405" s="123">
        <v>170000</v>
      </c>
      <c r="R405" s="123">
        <v>72000</v>
      </c>
      <c r="S405" s="123">
        <v>115000</v>
      </c>
      <c r="T405" s="123">
        <v>115000</v>
      </c>
      <c r="U405" s="124">
        <v>34049.96</v>
      </c>
      <c r="V405" s="55"/>
      <c r="W405" s="55"/>
      <c r="X405" s="55"/>
      <c r="Y405" s="56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8"/>
      <c r="AP405" s="59"/>
      <c r="AQ405" s="60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2"/>
      <c r="BF405" s="54"/>
      <c r="BG405" s="4"/>
    </row>
    <row r="406" spans="1:59" ht="31.5" customHeight="1" x14ac:dyDescent="0.2">
      <c r="A406" s="42" t="s">
        <v>81</v>
      </c>
      <c r="B406" s="117">
        <v>706</v>
      </c>
      <c r="C406" s="118">
        <v>709</v>
      </c>
      <c r="D406" s="119" t="s">
        <v>151</v>
      </c>
      <c r="E406" s="120" t="s">
        <v>82</v>
      </c>
      <c r="F406" s="120"/>
      <c r="G406" s="121" t="s">
        <v>63</v>
      </c>
      <c r="H406" s="122">
        <v>10306</v>
      </c>
      <c r="I406" s="123">
        <v>48000</v>
      </c>
      <c r="J406" s="123">
        <v>0</v>
      </c>
      <c r="K406" s="123">
        <v>0</v>
      </c>
      <c r="L406" s="123">
        <v>0</v>
      </c>
      <c r="M406" s="123">
        <v>0</v>
      </c>
      <c r="N406" s="123">
        <v>0</v>
      </c>
      <c r="O406" s="123">
        <v>0</v>
      </c>
      <c r="P406" s="123">
        <v>24000</v>
      </c>
      <c r="Q406" s="123">
        <v>24000</v>
      </c>
      <c r="R406" s="123">
        <v>0</v>
      </c>
      <c r="S406" s="123">
        <v>0</v>
      </c>
      <c r="T406" s="123">
        <v>0</v>
      </c>
      <c r="U406" s="124">
        <v>0</v>
      </c>
      <c r="V406" s="55"/>
      <c r="W406" s="55"/>
      <c r="X406" s="55"/>
      <c r="Y406" s="56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8"/>
      <c r="AP406" s="59"/>
      <c r="AQ406" s="60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2"/>
      <c r="BF406" s="54"/>
      <c r="BG406" s="4"/>
    </row>
    <row r="407" spans="1:59" ht="40.5" customHeight="1" x14ac:dyDescent="0.2">
      <c r="A407" s="42" t="s">
        <v>83</v>
      </c>
      <c r="B407" s="117">
        <v>706</v>
      </c>
      <c r="C407" s="118">
        <v>709</v>
      </c>
      <c r="D407" s="119" t="s">
        <v>151</v>
      </c>
      <c r="E407" s="120" t="s">
        <v>84</v>
      </c>
      <c r="F407" s="120"/>
      <c r="G407" s="121" t="s">
        <v>63</v>
      </c>
      <c r="H407" s="122">
        <v>10306</v>
      </c>
      <c r="I407" s="123">
        <v>423419.09</v>
      </c>
      <c r="J407" s="123">
        <v>0</v>
      </c>
      <c r="K407" s="123">
        <v>22032.42</v>
      </c>
      <c r="L407" s="123">
        <v>16705.16</v>
      </c>
      <c r="M407" s="123">
        <v>67762.42</v>
      </c>
      <c r="N407" s="123">
        <v>35500</v>
      </c>
      <c r="O407" s="123">
        <v>35500</v>
      </c>
      <c r="P407" s="123">
        <v>52000</v>
      </c>
      <c r="Q407" s="123">
        <v>56248</v>
      </c>
      <c r="R407" s="123">
        <v>59248</v>
      </c>
      <c r="S407" s="123">
        <v>22500</v>
      </c>
      <c r="T407" s="123">
        <v>35500</v>
      </c>
      <c r="U407" s="124">
        <v>20423.09</v>
      </c>
      <c r="V407" s="55"/>
      <c r="W407" s="55"/>
      <c r="X407" s="55"/>
      <c r="Y407" s="56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8"/>
      <c r="AP407" s="59"/>
      <c r="AQ407" s="60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2"/>
      <c r="BF407" s="54"/>
      <c r="BG407" s="4"/>
    </row>
    <row r="408" spans="1:59" ht="15.75" customHeight="1" x14ac:dyDescent="0.2">
      <c r="A408" s="42" t="s">
        <v>85</v>
      </c>
      <c r="B408" s="117">
        <v>706</v>
      </c>
      <c r="C408" s="118">
        <v>709</v>
      </c>
      <c r="D408" s="119" t="s">
        <v>151</v>
      </c>
      <c r="E408" s="120" t="s">
        <v>86</v>
      </c>
      <c r="F408" s="120"/>
      <c r="G408" s="121" t="s">
        <v>63</v>
      </c>
      <c r="H408" s="122">
        <v>10306</v>
      </c>
      <c r="I408" s="123">
        <v>399691.26</v>
      </c>
      <c r="J408" s="123">
        <v>0</v>
      </c>
      <c r="K408" s="123">
        <v>0</v>
      </c>
      <c r="L408" s="123">
        <v>0</v>
      </c>
      <c r="M408" s="123">
        <v>66800</v>
      </c>
      <c r="N408" s="123">
        <v>16700</v>
      </c>
      <c r="O408" s="123">
        <v>16700</v>
      </c>
      <c r="P408" s="123">
        <v>16700</v>
      </c>
      <c r="Q408" s="123">
        <v>106700</v>
      </c>
      <c r="R408" s="123">
        <v>125943.03</v>
      </c>
      <c r="S408" s="123">
        <v>16700</v>
      </c>
      <c r="T408" s="123">
        <v>16700</v>
      </c>
      <c r="U408" s="124">
        <v>16748.23</v>
      </c>
      <c r="V408" s="55"/>
      <c r="W408" s="55"/>
      <c r="X408" s="55"/>
      <c r="Y408" s="56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8"/>
      <c r="AP408" s="59"/>
      <c r="AQ408" s="60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2"/>
      <c r="BF408" s="54"/>
      <c r="BG408" s="4"/>
    </row>
    <row r="409" spans="1:59" ht="29.25" customHeight="1" x14ac:dyDescent="0.2">
      <c r="A409" s="42" t="s">
        <v>78</v>
      </c>
      <c r="B409" s="117">
        <v>706</v>
      </c>
      <c r="C409" s="118">
        <v>709</v>
      </c>
      <c r="D409" s="119" t="s">
        <v>152</v>
      </c>
      <c r="E409" s="120" t="s">
        <v>80</v>
      </c>
      <c r="F409" s="120"/>
      <c r="G409" s="121"/>
      <c r="H409" s="122">
        <v>10101</v>
      </c>
      <c r="I409" s="123">
        <v>3357056.32</v>
      </c>
      <c r="J409" s="123">
        <v>55533.65</v>
      </c>
      <c r="K409" s="123">
        <v>272563.26</v>
      </c>
      <c r="L409" s="123">
        <v>206593.09</v>
      </c>
      <c r="M409" s="123">
        <v>514001.94</v>
      </c>
      <c r="N409" s="123">
        <v>279642.78999999998</v>
      </c>
      <c r="O409" s="123">
        <v>350000</v>
      </c>
      <c r="P409" s="123">
        <v>350000</v>
      </c>
      <c r="Q409" s="123">
        <v>350000</v>
      </c>
      <c r="R409" s="123">
        <v>279642.78999999998</v>
      </c>
      <c r="S409" s="123">
        <v>279642.78999999998</v>
      </c>
      <c r="T409" s="123">
        <v>249556.77</v>
      </c>
      <c r="U409" s="124">
        <v>169879.24</v>
      </c>
      <c r="V409" s="55"/>
      <c r="W409" s="55"/>
      <c r="X409" s="55"/>
      <c r="Y409" s="56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8"/>
      <c r="AP409" s="59"/>
      <c r="AQ409" s="60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2"/>
      <c r="BF409" s="54"/>
      <c r="BG409" s="4"/>
    </row>
    <row r="410" spans="1:59" ht="31.5" customHeight="1" x14ac:dyDescent="0.2">
      <c r="A410" s="42" t="s">
        <v>81</v>
      </c>
      <c r="B410" s="117">
        <v>706</v>
      </c>
      <c r="C410" s="118">
        <v>709</v>
      </c>
      <c r="D410" s="119" t="s">
        <v>152</v>
      </c>
      <c r="E410" s="120" t="s">
        <v>82</v>
      </c>
      <c r="F410" s="120"/>
      <c r="G410" s="121"/>
      <c r="H410" s="122">
        <v>10101</v>
      </c>
      <c r="I410" s="123">
        <v>136000</v>
      </c>
      <c r="J410" s="123">
        <v>0</v>
      </c>
      <c r="K410" s="123">
        <v>0</v>
      </c>
      <c r="L410" s="123">
        <v>0</v>
      </c>
      <c r="M410" s="123">
        <v>136000</v>
      </c>
      <c r="N410" s="123">
        <v>0</v>
      </c>
      <c r="O410" s="123">
        <v>0</v>
      </c>
      <c r="P410" s="123">
        <v>0</v>
      </c>
      <c r="Q410" s="123">
        <v>0</v>
      </c>
      <c r="R410" s="123">
        <v>0</v>
      </c>
      <c r="S410" s="123">
        <v>0</v>
      </c>
      <c r="T410" s="123">
        <v>0</v>
      </c>
      <c r="U410" s="124">
        <v>0</v>
      </c>
      <c r="V410" s="55"/>
      <c r="W410" s="55"/>
      <c r="X410" s="55"/>
      <c r="Y410" s="56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8"/>
      <c r="AP410" s="59"/>
      <c r="AQ410" s="60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2"/>
      <c r="BF410" s="54"/>
      <c r="BG410" s="4"/>
    </row>
    <row r="411" spans="1:59" ht="40.5" customHeight="1" x14ac:dyDescent="0.2">
      <c r="A411" s="42" t="s">
        <v>83</v>
      </c>
      <c r="B411" s="117">
        <v>706</v>
      </c>
      <c r="C411" s="118">
        <v>709</v>
      </c>
      <c r="D411" s="119" t="s">
        <v>152</v>
      </c>
      <c r="E411" s="120" t="s">
        <v>84</v>
      </c>
      <c r="F411" s="120"/>
      <c r="G411" s="121"/>
      <c r="H411" s="122">
        <v>10101</v>
      </c>
      <c r="I411" s="123">
        <v>1054903</v>
      </c>
      <c r="J411" s="123">
        <v>0</v>
      </c>
      <c r="K411" s="123">
        <v>67045.8</v>
      </c>
      <c r="L411" s="123">
        <v>67045.789999999994</v>
      </c>
      <c r="M411" s="123">
        <v>220736.77</v>
      </c>
      <c r="N411" s="123">
        <v>84452.12</v>
      </c>
      <c r="O411" s="123">
        <v>105700</v>
      </c>
      <c r="P411" s="123">
        <v>105700</v>
      </c>
      <c r="Q411" s="123">
        <v>105700</v>
      </c>
      <c r="R411" s="123">
        <v>84452.12</v>
      </c>
      <c r="S411" s="123">
        <v>84452.12</v>
      </c>
      <c r="T411" s="123">
        <v>84452.12</v>
      </c>
      <c r="U411" s="124">
        <v>45166.16</v>
      </c>
      <c r="V411" s="55"/>
      <c r="W411" s="55"/>
      <c r="X411" s="55"/>
      <c r="Y411" s="56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8"/>
      <c r="AP411" s="59"/>
      <c r="AQ411" s="60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2"/>
      <c r="BF411" s="54"/>
      <c r="BG411" s="4"/>
    </row>
    <row r="412" spans="1:59" ht="15.75" customHeight="1" x14ac:dyDescent="0.2">
      <c r="A412" s="42" t="s">
        <v>85</v>
      </c>
      <c r="B412" s="117">
        <v>706</v>
      </c>
      <c r="C412" s="118">
        <v>709</v>
      </c>
      <c r="D412" s="119" t="s">
        <v>152</v>
      </c>
      <c r="E412" s="120" t="s">
        <v>86</v>
      </c>
      <c r="F412" s="120"/>
      <c r="G412" s="121"/>
      <c r="H412" s="122">
        <v>10101</v>
      </c>
      <c r="I412" s="123">
        <v>340254.24</v>
      </c>
      <c r="J412" s="123">
        <v>6900.43</v>
      </c>
      <c r="K412" s="123">
        <v>102247.08</v>
      </c>
      <c r="L412" s="123">
        <v>5674.55</v>
      </c>
      <c r="M412" s="123">
        <v>47153.05</v>
      </c>
      <c r="N412" s="123">
        <v>20824.669999999998</v>
      </c>
      <c r="O412" s="123">
        <v>20876.650000000001</v>
      </c>
      <c r="P412" s="123">
        <v>20824.669999999998</v>
      </c>
      <c r="Q412" s="123">
        <v>20824.669999999998</v>
      </c>
      <c r="R412" s="123">
        <v>20824.669999999998</v>
      </c>
      <c r="S412" s="123">
        <v>20824.669999999998</v>
      </c>
      <c r="T412" s="123">
        <v>22384.67</v>
      </c>
      <c r="U412" s="124">
        <v>30894.46</v>
      </c>
      <c r="V412" s="55"/>
      <c r="W412" s="55"/>
      <c r="X412" s="55"/>
      <c r="Y412" s="56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8"/>
      <c r="AP412" s="59"/>
      <c r="AQ412" s="60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2"/>
      <c r="BF412" s="54"/>
      <c r="BG412" s="4"/>
    </row>
    <row r="413" spans="1:59" ht="14.25" customHeight="1" x14ac:dyDescent="0.2">
      <c r="A413" s="42" t="s">
        <v>120</v>
      </c>
      <c r="B413" s="117">
        <v>706</v>
      </c>
      <c r="C413" s="118">
        <v>709</v>
      </c>
      <c r="D413" s="119" t="s">
        <v>153</v>
      </c>
      <c r="E413" s="120" t="s">
        <v>121</v>
      </c>
      <c r="F413" s="120"/>
      <c r="G413" s="121"/>
      <c r="H413" s="122">
        <v>10101</v>
      </c>
      <c r="I413" s="123">
        <v>10416236.640000001</v>
      </c>
      <c r="J413" s="123">
        <v>199321.68</v>
      </c>
      <c r="K413" s="123">
        <v>820248.56</v>
      </c>
      <c r="L413" s="123">
        <v>763564.53</v>
      </c>
      <c r="M413" s="123">
        <v>1644155.81</v>
      </c>
      <c r="N413" s="123">
        <v>867672.51</v>
      </c>
      <c r="O413" s="123">
        <v>1071839.01</v>
      </c>
      <c r="P413" s="123">
        <v>1067672.51</v>
      </c>
      <c r="Q413" s="123">
        <v>873958.75</v>
      </c>
      <c r="R413" s="123">
        <v>867672.51</v>
      </c>
      <c r="S413" s="123">
        <v>867672.51</v>
      </c>
      <c r="T413" s="123">
        <v>672382.51</v>
      </c>
      <c r="U413" s="124">
        <v>700075.75</v>
      </c>
      <c r="V413" s="55"/>
      <c r="W413" s="55"/>
      <c r="X413" s="55"/>
      <c r="Y413" s="56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8"/>
      <c r="AP413" s="59"/>
      <c r="AQ413" s="60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2"/>
      <c r="BF413" s="54"/>
      <c r="BG413" s="4"/>
    </row>
    <row r="414" spans="1:59" ht="31.5" customHeight="1" x14ac:dyDescent="0.2">
      <c r="A414" s="42" t="s">
        <v>122</v>
      </c>
      <c r="B414" s="117">
        <v>706</v>
      </c>
      <c r="C414" s="118">
        <v>709</v>
      </c>
      <c r="D414" s="119" t="s">
        <v>153</v>
      </c>
      <c r="E414" s="120" t="s">
        <v>123</v>
      </c>
      <c r="F414" s="120"/>
      <c r="G414" s="121"/>
      <c r="H414" s="122">
        <v>10101</v>
      </c>
      <c r="I414" s="123">
        <v>3145703.45</v>
      </c>
      <c r="J414" s="123">
        <v>0</v>
      </c>
      <c r="K414" s="123">
        <v>0</v>
      </c>
      <c r="L414" s="123">
        <v>453498.08</v>
      </c>
      <c r="M414" s="123">
        <v>594650.31999999995</v>
      </c>
      <c r="N414" s="123">
        <v>262037.1</v>
      </c>
      <c r="O414" s="123">
        <v>323695.38</v>
      </c>
      <c r="P414" s="123">
        <v>322437.09000000003</v>
      </c>
      <c r="Q414" s="123">
        <v>262037.1</v>
      </c>
      <c r="R414" s="123">
        <v>262037.1</v>
      </c>
      <c r="S414" s="123">
        <v>262037.1</v>
      </c>
      <c r="T414" s="123">
        <v>262037.1</v>
      </c>
      <c r="U414" s="124">
        <v>141237.07999999999</v>
      </c>
      <c r="V414" s="55"/>
      <c r="W414" s="55"/>
      <c r="X414" s="55"/>
      <c r="Y414" s="56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8"/>
      <c r="AP414" s="59"/>
      <c r="AQ414" s="60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2"/>
      <c r="BF414" s="54"/>
      <c r="BG414" s="4"/>
    </row>
    <row r="415" spans="1:59" ht="15.75" customHeight="1" x14ac:dyDescent="0.2">
      <c r="A415" s="42" t="s">
        <v>85</v>
      </c>
      <c r="B415" s="117">
        <v>706</v>
      </c>
      <c r="C415" s="118">
        <v>709</v>
      </c>
      <c r="D415" s="119" t="s">
        <v>153</v>
      </c>
      <c r="E415" s="120" t="s">
        <v>86</v>
      </c>
      <c r="F415" s="120"/>
      <c r="G415" s="121"/>
      <c r="H415" s="122">
        <v>10101</v>
      </c>
      <c r="I415" s="123">
        <v>1124397.1200000001</v>
      </c>
      <c r="J415" s="123">
        <v>11356.54</v>
      </c>
      <c r="K415" s="123">
        <v>70060.25</v>
      </c>
      <c r="L415" s="123">
        <v>90322.05</v>
      </c>
      <c r="M415" s="123">
        <v>198881.74</v>
      </c>
      <c r="N415" s="123">
        <v>93358.48</v>
      </c>
      <c r="O415" s="123">
        <v>93802.48</v>
      </c>
      <c r="P415" s="123">
        <v>93455.89</v>
      </c>
      <c r="Q415" s="123">
        <v>93455.89</v>
      </c>
      <c r="R415" s="123">
        <v>93455.89</v>
      </c>
      <c r="S415" s="123">
        <v>93455.89</v>
      </c>
      <c r="T415" s="123">
        <v>93455.89</v>
      </c>
      <c r="U415" s="124">
        <v>99336.13</v>
      </c>
      <c r="V415" s="55"/>
      <c r="W415" s="55"/>
      <c r="X415" s="55"/>
      <c r="Y415" s="56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8"/>
      <c r="AP415" s="59"/>
      <c r="AQ415" s="60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2"/>
      <c r="BF415" s="54"/>
      <c r="BG415" s="4"/>
    </row>
    <row r="416" spans="1:59" ht="20.25" customHeight="1" x14ac:dyDescent="0.2">
      <c r="A416" s="42" t="s">
        <v>350</v>
      </c>
      <c r="B416" s="117">
        <v>706</v>
      </c>
      <c r="C416" s="118">
        <v>709</v>
      </c>
      <c r="D416" s="119" t="s">
        <v>153</v>
      </c>
      <c r="E416" s="120" t="s">
        <v>315</v>
      </c>
      <c r="F416" s="120"/>
      <c r="G416" s="121"/>
      <c r="H416" s="122">
        <v>10101</v>
      </c>
      <c r="I416" s="123">
        <v>854830</v>
      </c>
      <c r="J416" s="123">
        <v>64393.77</v>
      </c>
      <c r="K416" s="123">
        <v>123455.22</v>
      </c>
      <c r="L416" s="123">
        <v>111300.55</v>
      </c>
      <c r="M416" s="123">
        <v>108769.59</v>
      </c>
      <c r="N416" s="123">
        <v>61889.77</v>
      </c>
      <c r="O416" s="123">
        <v>34055.019999999997</v>
      </c>
      <c r="P416" s="123">
        <v>33892.269999999997</v>
      </c>
      <c r="Q416" s="123">
        <v>33892.269999999997</v>
      </c>
      <c r="R416" s="123">
        <v>33892.269999999997</v>
      </c>
      <c r="S416" s="123">
        <v>89887.27</v>
      </c>
      <c r="T416" s="123">
        <v>89887.27</v>
      </c>
      <c r="U416" s="124">
        <v>69514.73</v>
      </c>
      <c r="V416" s="55"/>
      <c r="W416" s="55"/>
      <c r="X416" s="55"/>
      <c r="Y416" s="56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8"/>
      <c r="AP416" s="59"/>
      <c r="AQ416" s="60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2"/>
      <c r="BF416" s="54"/>
      <c r="BG416" s="4"/>
    </row>
    <row r="417" spans="1:59" ht="26.25" customHeight="1" x14ac:dyDescent="0.2">
      <c r="A417" s="42" t="s">
        <v>94</v>
      </c>
      <c r="B417" s="117">
        <v>706</v>
      </c>
      <c r="C417" s="118">
        <v>709</v>
      </c>
      <c r="D417" s="119" t="s">
        <v>153</v>
      </c>
      <c r="E417" s="120" t="s">
        <v>95</v>
      </c>
      <c r="F417" s="120"/>
      <c r="G417" s="121"/>
      <c r="H417" s="122">
        <v>10101</v>
      </c>
      <c r="I417" s="123">
        <v>78582.34</v>
      </c>
      <c r="J417" s="123">
        <v>0</v>
      </c>
      <c r="K417" s="123">
        <v>0</v>
      </c>
      <c r="L417" s="123">
        <v>0</v>
      </c>
      <c r="M417" s="123">
        <v>19645.599999999999</v>
      </c>
      <c r="N417" s="123">
        <v>0</v>
      </c>
      <c r="O417" s="123">
        <v>0</v>
      </c>
      <c r="P417" s="123">
        <v>19645.580000000002</v>
      </c>
      <c r="Q417" s="123">
        <v>0</v>
      </c>
      <c r="R417" s="123">
        <v>0</v>
      </c>
      <c r="S417" s="123">
        <v>19645.580000000002</v>
      </c>
      <c r="T417" s="123">
        <v>0</v>
      </c>
      <c r="U417" s="124">
        <v>19645.580000000002</v>
      </c>
      <c r="V417" s="55"/>
      <c r="W417" s="55"/>
      <c r="X417" s="55"/>
      <c r="Y417" s="56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8"/>
      <c r="AP417" s="59"/>
      <c r="AQ417" s="60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2"/>
      <c r="BF417" s="54"/>
      <c r="BG417" s="4"/>
    </row>
    <row r="418" spans="1:59" ht="14.25" customHeight="1" x14ac:dyDescent="0.2">
      <c r="A418" s="42" t="s">
        <v>87</v>
      </c>
      <c r="B418" s="117">
        <v>706</v>
      </c>
      <c r="C418" s="118">
        <v>709</v>
      </c>
      <c r="D418" s="119" t="s">
        <v>153</v>
      </c>
      <c r="E418" s="120" t="s">
        <v>88</v>
      </c>
      <c r="F418" s="120"/>
      <c r="G418" s="121"/>
      <c r="H418" s="122">
        <v>10101</v>
      </c>
      <c r="I418" s="123">
        <v>609</v>
      </c>
      <c r="J418" s="123">
        <v>0</v>
      </c>
      <c r="K418" s="123">
        <v>0</v>
      </c>
      <c r="L418" s="123">
        <v>0</v>
      </c>
      <c r="M418" s="123">
        <v>152.25</v>
      </c>
      <c r="N418" s="123">
        <v>0</v>
      </c>
      <c r="O418" s="123">
        <v>0</v>
      </c>
      <c r="P418" s="123">
        <v>152.25</v>
      </c>
      <c r="Q418" s="123">
        <v>0</v>
      </c>
      <c r="R418" s="123">
        <v>0</v>
      </c>
      <c r="S418" s="123">
        <v>152.25</v>
      </c>
      <c r="T418" s="123">
        <v>0</v>
      </c>
      <c r="U418" s="124">
        <v>152.25</v>
      </c>
      <c r="V418" s="55"/>
      <c r="W418" s="55"/>
      <c r="X418" s="55"/>
      <c r="Y418" s="56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8"/>
      <c r="AP418" s="59"/>
      <c r="AQ418" s="60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2"/>
      <c r="BF418" s="54"/>
      <c r="BG418" s="4"/>
    </row>
    <row r="419" spans="1:59" ht="15.75" customHeight="1" x14ac:dyDescent="0.2">
      <c r="A419" s="42" t="s">
        <v>85</v>
      </c>
      <c r="B419" s="117">
        <v>706</v>
      </c>
      <c r="C419" s="118">
        <v>709</v>
      </c>
      <c r="D419" s="119" t="s">
        <v>154</v>
      </c>
      <c r="E419" s="120" t="s">
        <v>86</v>
      </c>
      <c r="F419" s="120"/>
      <c r="G419" s="121"/>
      <c r="H419" s="122">
        <v>10101</v>
      </c>
      <c r="I419" s="123">
        <v>854907.18</v>
      </c>
      <c r="J419" s="123">
        <v>0</v>
      </c>
      <c r="K419" s="123">
        <v>177890</v>
      </c>
      <c r="L419" s="123">
        <v>51460</v>
      </c>
      <c r="M419" s="123">
        <v>100201.48</v>
      </c>
      <c r="N419" s="123">
        <v>65973.05</v>
      </c>
      <c r="O419" s="123">
        <v>128048.76</v>
      </c>
      <c r="P419" s="123">
        <v>65973.05</v>
      </c>
      <c r="Q419" s="123">
        <v>65973.05</v>
      </c>
      <c r="R419" s="123">
        <v>65973.05</v>
      </c>
      <c r="S419" s="123">
        <v>65973.05</v>
      </c>
      <c r="T419" s="123">
        <v>50630.95</v>
      </c>
      <c r="U419" s="124">
        <v>16810.740000000002</v>
      </c>
      <c r="V419" s="55"/>
      <c r="W419" s="55"/>
      <c r="X419" s="55"/>
      <c r="Y419" s="56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8"/>
      <c r="AP419" s="59"/>
      <c r="AQ419" s="60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2"/>
      <c r="BF419" s="54"/>
      <c r="BG419" s="4"/>
    </row>
    <row r="420" spans="1:59" ht="14.25" customHeight="1" x14ac:dyDescent="0.2">
      <c r="A420" s="42" t="s">
        <v>110</v>
      </c>
      <c r="B420" s="117">
        <v>706</v>
      </c>
      <c r="C420" s="118">
        <v>709</v>
      </c>
      <c r="D420" s="119" t="s">
        <v>154</v>
      </c>
      <c r="E420" s="120" t="s">
        <v>111</v>
      </c>
      <c r="F420" s="120"/>
      <c r="G420" s="121"/>
      <c r="H420" s="122">
        <v>10101</v>
      </c>
      <c r="I420" s="123">
        <v>140000</v>
      </c>
      <c r="J420" s="123">
        <v>0</v>
      </c>
      <c r="K420" s="123">
        <v>125000</v>
      </c>
      <c r="L420" s="123">
        <v>0</v>
      </c>
      <c r="M420" s="123">
        <v>15000</v>
      </c>
      <c r="N420" s="123">
        <v>0</v>
      </c>
      <c r="O420" s="123">
        <v>0</v>
      </c>
      <c r="P420" s="123">
        <v>0</v>
      </c>
      <c r="Q420" s="123">
        <v>0</v>
      </c>
      <c r="R420" s="123">
        <v>0</v>
      </c>
      <c r="S420" s="123">
        <v>0</v>
      </c>
      <c r="T420" s="123">
        <v>0</v>
      </c>
      <c r="U420" s="124">
        <v>0</v>
      </c>
      <c r="V420" s="55"/>
      <c r="W420" s="55"/>
      <c r="X420" s="55"/>
      <c r="Y420" s="56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8"/>
      <c r="AP420" s="59"/>
      <c r="AQ420" s="60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2"/>
      <c r="BF420" s="54"/>
      <c r="BG420" s="4"/>
    </row>
    <row r="421" spans="1:59" ht="15.75" customHeight="1" x14ac:dyDescent="0.2">
      <c r="A421" s="42" t="s">
        <v>85</v>
      </c>
      <c r="B421" s="117">
        <v>706</v>
      </c>
      <c r="C421" s="118">
        <v>709</v>
      </c>
      <c r="D421" s="119" t="s">
        <v>155</v>
      </c>
      <c r="E421" s="120" t="s">
        <v>86</v>
      </c>
      <c r="F421" s="120"/>
      <c r="G421" s="121"/>
      <c r="H421" s="122">
        <v>10101</v>
      </c>
      <c r="I421" s="123">
        <v>12770</v>
      </c>
      <c r="J421" s="123">
        <v>0</v>
      </c>
      <c r="K421" s="123">
        <v>1100</v>
      </c>
      <c r="L421" s="123">
        <v>1100</v>
      </c>
      <c r="M421" s="123">
        <v>2163.7399999999998</v>
      </c>
      <c r="N421" s="123">
        <v>1063.74</v>
      </c>
      <c r="O421" s="123">
        <v>1068.8499999999999</v>
      </c>
      <c r="P421" s="123">
        <v>1063.74</v>
      </c>
      <c r="Q421" s="123">
        <v>1063.74</v>
      </c>
      <c r="R421" s="123">
        <v>1063.74</v>
      </c>
      <c r="S421" s="123">
        <v>1063.74</v>
      </c>
      <c r="T421" s="123">
        <v>1063.74</v>
      </c>
      <c r="U421" s="124">
        <v>954.97</v>
      </c>
      <c r="V421" s="55"/>
      <c r="W421" s="55"/>
      <c r="X421" s="55"/>
      <c r="Y421" s="56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8"/>
      <c r="AP421" s="59"/>
      <c r="AQ421" s="60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2"/>
      <c r="BF421" s="54"/>
      <c r="BG421" s="4"/>
    </row>
    <row r="422" spans="1:59" ht="15.75" customHeight="1" x14ac:dyDescent="0.2">
      <c r="A422" s="42" t="s">
        <v>85</v>
      </c>
      <c r="B422" s="117">
        <v>706</v>
      </c>
      <c r="C422" s="118">
        <v>709</v>
      </c>
      <c r="D422" s="119" t="s">
        <v>156</v>
      </c>
      <c r="E422" s="120" t="s">
        <v>86</v>
      </c>
      <c r="F422" s="120"/>
      <c r="G422" s="121"/>
      <c r="H422" s="122">
        <v>10101</v>
      </c>
      <c r="I422" s="123">
        <v>175287.48</v>
      </c>
      <c r="J422" s="123">
        <v>0</v>
      </c>
      <c r="K422" s="123">
        <v>0</v>
      </c>
      <c r="L422" s="123">
        <v>0</v>
      </c>
      <c r="M422" s="123">
        <v>58405.8</v>
      </c>
      <c r="N422" s="123">
        <v>14601.45</v>
      </c>
      <c r="O422" s="123">
        <v>14671.56</v>
      </c>
      <c r="P422" s="123">
        <v>14601.45</v>
      </c>
      <c r="Q422" s="123">
        <v>14601.45</v>
      </c>
      <c r="R422" s="123">
        <v>14601.45</v>
      </c>
      <c r="S422" s="123">
        <v>14601.45</v>
      </c>
      <c r="T422" s="123">
        <v>14601.45</v>
      </c>
      <c r="U422" s="124">
        <v>14601.42</v>
      </c>
      <c r="V422" s="55"/>
      <c r="W422" s="55"/>
      <c r="X422" s="55"/>
      <c r="Y422" s="56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8"/>
      <c r="AP422" s="59"/>
      <c r="AQ422" s="60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2"/>
      <c r="BF422" s="54"/>
      <c r="BG422" s="4"/>
    </row>
    <row r="423" spans="1:59" ht="15.75" customHeight="1" x14ac:dyDescent="0.2">
      <c r="A423" s="42" t="s">
        <v>85</v>
      </c>
      <c r="B423" s="117">
        <v>706</v>
      </c>
      <c r="C423" s="118">
        <v>1004</v>
      </c>
      <c r="D423" s="119" t="s">
        <v>157</v>
      </c>
      <c r="E423" s="120" t="s">
        <v>86</v>
      </c>
      <c r="F423" s="120"/>
      <c r="G423" s="121" t="s">
        <v>71</v>
      </c>
      <c r="H423" s="122">
        <v>10306</v>
      </c>
      <c r="I423" s="123">
        <v>4424.97</v>
      </c>
      <c r="J423" s="123">
        <v>0</v>
      </c>
      <c r="K423" s="123">
        <v>0</v>
      </c>
      <c r="L423" s="123">
        <v>0</v>
      </c>
      <c r="M423" s="123">
        <v>1474.4</v>
      </c>
      <c r="N423" s="123">
        <v>368.6</v>
      </c>
      <c r="O423" s="123">
        <v>370.37</v>
      </c>
      <c r="P423" s="123">
        <v>368.6</v>
      </c>
      <c r="Q423" s="123">
        <v>368.6</v>
      </c>
      <c r="R423" s="123">
        <v>368.6</v>
      </c>
      <c r="S423" s="123">
        <v>368.6</v>
      </c>
      <c r="T423" s="123">
        <v>368.6</v>
      </c>
      <c r="U423" s="124">
        <v>368.6</v>
      </c>
      <c r="V423" s="55"/>
      <c r="W423" s="55"/>
      <c r="X423" s="55"/>
      <c r="Y423" s="56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8"/>
      <c r="AP423" s="59"/>
      <c r="AQ423" s="60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2"/>
      <c r="BF423" s="54"/>
      <c r="BG423" s="4"/>
    </row>
    <row r="424" spans="1:59" ht="15.75" customHeight="1" x14ac:dyDescent="0.2">
      <c r="A424" s="42" t="s">
        <v>85</v>
      </c>
      <c r="B424" s="117">
        <v>706</v>
      </c>
      <c r="C424" s="118">
        <v>1004</v>
      </c>
      <c r="D424" s="119" t="s">
        <v>157</v>
      </c>
      <c r="E424" s="120" t="s">
        <v>86</v>
      </c>
      <c r="F424" s="120"/>
      <c r="G424" s="121" t="s">
        <v>71</v>
      </c>
      <c r="H424" s="122">
        <v>10306</v>
      </c>
      <c r="I424" s="123">
        <v>8089.28</v>
      </c>
      <c r="J424" s="123">
        <v>1138.4000000000001</v>
      </c>
      <c r="K424" s="123">
        <v>70.989999999999995</v>
      </c>
      <c r="L424" s="123">
        <v>561.55999999999995</v>
      </c>
      <c r="M424" s="123">
        <v>1240.31</v>
      </c>
      <c r="N424" s="123">
        <v>673.84</v>
      </c>
      <c r="O424" s="123">
        <v>677.07</v>
      </c>
      <c r="P424" s="123">
        <v>673.84</v>
      </c>
      <c r="Q424" s="123">
        <v>673.84</v>
      </c>
      <c r="R424" s="123">
        <v>673.84</v>
      </c>
      <c r="S424" s="123">
        <v>673.84</v>
      </c>
      <c r="T424" s="123">
        <v>787.36</v>
      </c>
      <c r="U424" s="124">
        <v>244.39</v>
      </c>
      <c r="V424" s="55"/>
      <c r="W424" s="55"/>
      <c r="X424" s="55"/>
      <c r="Y424" s="56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8"/>
      <c r="AP424" s="59"/>
      <c r="AQ424" s="60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2"/>
      <c r="BF424" s="54"/>
      <c r="BG424" s="4"/>
    </row>
    <row r="425" spans="1:59" ht="15.75" customHeight="1" x14ac:dyDescent="0.2">
      <c r="A425" s="42" t="s">
        <v>85</v>
      </c>
      <c r="B425" s="117">
        <v>706</v>
      </c>
      <c r="C425" s="118">
        <v>1004</v>
      </c>
      <c r="D425" s="119" t="s">
        <v>157</v>
      </c>
      <c r="E425" s="120" t="s">
        <v>86</v>
      </c>
      <c r="F425" s="120"/>
      <c r="G425" s="121" t="s">
        <v>71</v>
      </c>
      <c r="H425" s="122">
        <v>10306</v>
      </c>
      <c r="I425" s="123">
        <v>8193.9</v>
      </c>
      <c r="J425" s="123">
        <v>1169.8499999999999</v>
      </c>
      <c r="K425" s="123">
        <v>0</v>
      </c>
      <c r="L425" s="123">
        <v>552.94000000000005</v>
      </c>
      <c r="M425" s="123">
        <v>1035.82</v>
      </c>
      <c r="N425" s="123">
        <v>682.55</v>
      </c>
      <c r="O425" s="123">
        <v>685.83</v>
      </c>
      <c r="P425" s="123">
        <v>682.55</v>
      </c>
      <c r="Q425" s="123">
        <v>682.55</v>
      </c>
      <c r="R425" s="123">
        <v>682.55</v>
      </c>
      <c r="S425" s="123">
        <v>925.27</v>
      </c>
      <c r="T425" s="123">
        <v>682.55</v>
      </c>
      <c r="U425" s="124">
        <v>411.44</v>
      </c>
      <c r="V425" s="55"/>
      <c r="W425" s="55"/>
      <c r="X425" s="55"/>
      <c r="Y425" s="56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8"/>
      <c r="AP425" s="59"/>
      <c r="AQ425" s="60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2"/>
      <c r="BF425" s="54"/>
      <c r="BG425" s="4"/>
    </row>
    <row r="426" spans="1:59" ht="15.75" customHeight="1" x14ac:dyDescent="0.2">
      <c r="A426" s="42" t="s">
        <v>85</v>
      </c>
      <c r="B426" s="117">
        <v>706</v>
      </c>
      <c r="C426" s="118">
        <v>1004</v>
      </c>
      <c r="D426" s="119" t="s">
        <v>157</v>
      </c>
      <c r="E426" s="120" t="s">
        <v>86</v>
      </c>
      <c r="F426" s="120"/>
      <c r="G426" s="121" t="s">
        <v>71</v>
      </c>
      <c r="H426" s="122">
        <v>10306</v>
      </c>
      <c r="I426" s="123">
        <v>7688.21</v>
      </c>
      <c r="J426" s="123">
        <v>507.5</v>
      </c>
      <c r="K426" s="123">
        <v>549.88</v>
      </c>
      <c r="L426" s="123">
        <v>519.82000000000005</v>
      </c>
      <c r="M426" s="123">
        <v>984.52</v>
      </c>
      <c r="N426" s="123">
        <v>640.42999999999995</v>
      </c>
      <c r="O426" s="123">
        <v>643.5</v>
      </c>
      <c r="P426" s="123">
        <v>640.42999999999995</v>
      </c>
      <c r="Q426" s="123">
        <v>640.42999999999995</v>
      </c>
      <c r="R426" s="123">
        <v>640.42999999999995</v>
      </c>
      <c r="S426" s="123">
        <v>640.42999999999995</v>
      </c>
      <c r="T426" s="123">
        <v>640.42999999999995</v>
      </c>
      <c r="U426" s="124">
        <v>640.41</v>
      </c>
      <c r="V426" s="55"/>
      <c r="W426" s="55"/>
      <c r="X426" s="55"/>
      <c r="Y426" s="56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8"/>
      <c r="AP426" s="59"/>
      <c r="AQ426" s="60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2"/>
      <c r="BF426" s="54"/>
      <c r="BG426" s="4"/>
    </row>
    <row r="427" spans="1:59" ht="15.75" customHeight="1" x14ac:dyDescent="0.2">
      <c r="A427" s="42" t="s">
        <v>85</v>
      </c>
      <c r="B427" s="117">
        <v>706</v>
      </c>
      <c r="C427" s="118">
        <v>1004</v>
      </c>
      <c r="D427" s="119" t="s">
        <v>157</v>
      </c>
      <c r="E427" s="120" t="s">
        <v>86</v>
      </c>
      <c r="F427" s="120"/>
      <c r="G427" s="121" t="s">
        <v>71</v>
      </c>
      <c r="H427" s="122">
        <v>10306</v>
      </c>
      <c r="I427" s="123">
        <v>4208.62</v>
      </c>
      <c r="J427" s="123">
        <v>624.09</v>
      </c>
      <c r="K427" s="123">
        <v>3.55</v>
      </c>
      <c r="L427" s="123">
        <v>348.54</v>
      </c>
      <c r="M427" s="123">
        <v>699.65</v>
      </c>
      <c r="N427" s="123">
        <v>350.58</v>
      </c>
      <c r="O427" s="123">
        <v>352.26</v>
      </c>
      <c r="P427" s="123">
        <v>350.58</v>
      </c>
      <c r="Q427" s="123">
        <v>350.58</v>
      </c>
      <c r="R427" s="123">
        <v>350.58</v>
      </c>
      <c r="S427" s="123">
        <v>350.58</v>
      </c>
      <c r="T427" s="123">
        <v>350.58</v>
      </c>
      <c r="U427" s="124">
        <v>77.05</v>
      </c>
      <c r="V427" s="55"/>
      <c r="W427" s="55"/>
      <c r="X427" s="55"/>
      <c r="Y427" s="56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8"/>
      <c r="AP427" s="59"/>
      <c r="AQ427" s="60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2"/>
      <c r="BF427" s="54"/>
      <c r="BG427" s="4"/>
    </row>
    <row r="428" spans="1:59" ht="15.75" customHeight="1" x14ac:dyDescent="0.2">
      <c r="A428" s="42" t="s">
        <v>85</v>
      </c>
      <c r="B428" s="117">
        <v>706</v>
      </c>
      <c r="C428" s="118">
        <v>1004</v>
      </c>
      <c r="D428" s="119" t="s">
        <v>157</v>
      </c>
      <c r="E428" s="120" t="s">
        <v>86</v>
      </c>
      <c r="F428" s="120"/>
      <c r="G428" s="121" t="s">
        <v>71</v>
      </c>
      <c r="H428" s="122">
        <v>10306</v>
      </c>
      <c r="I428" s="123">
        <v>3072.42</v>
      </c>
      <c r="J428" s="123">
        <v>260.94</v>
      </c>
      <c r="K428" s="123">
        <v>237.75</v>
      </c>
      <c r="L428" s="123">
        <v>340.52</v>
      </c>
      <c r="M428" s="123">
        <v>255.93</v>
      </c>
      <c r="N428" s="123">
        <v>255.93</v>
      </c>
      <c r="O428" s="123">
        <v>257.16000000000003</v>
      </c>
      <c r="P428" s="123">
        <v>255.93</v>
      </c>
      <c r="Q428" s="123">
        <v>255.93</v>
      </c>
      <c r="R428" s="123">
        <v>255.93</v>
      </c>
      <c r="S428" s="123">
        <v>255.93</v>
      </c>
      <c r="T428" s="123">
        <v>255.93</v>
      </c>
      <c r="U428" s="124">
        <v>184.54</v>
      </c>
      <c r="V428" s="55"/>
      <c r="W428" s="55"/>
      <c r="X428" s="55"/>
      <c r="Y428" s="56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8"/>
      <c r="AP428" s="59"/>
      <c r="AQ428" s="60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2"/>
      <c r="BF428" s="54"/>
      <c r="BG428" s="4"/>
    </row>
    <row r="429" spans="1:59" ht="15.75" customHeight="1" x14ac:dyDescent="0.2">
      <c r="A429" s="42" t="s">
        <v>85</v>
      </c>
      <c r="B429" s="117">
        <v>706</v>
      </c>
      <c r="C429" s="118">
        <v>1004</v>
      </c>
      <c r="D429" s="119" t="s">
        <v>157</v>
      </c>
      <c r="E429" s="120" t="s">
        <v>86</v>
      </c>
      <c r="F429" s="120"/>
      <c r="G429" s="121" t="s">
        <v>71</v>
      </c>
      <c r="H429" s="122">
        <v>10306</v>
      </c>
      <c r="I429" s="123">
        <v>1254.0999999999999</v>
      </c>
      <c r="J429" s="123">
        <v>139.96</v>
      </c>
      <c r="K429" s="123">
        <v>174.51</v>
      </c>
      <c r="L429" s="123">
        <v>229.47</v>
      </c>
      <c r="M429" s="123">
        <v>104.47</v>
      </c>
      <c r="N429" s="123">
        <v>104.47</v>
      </c>
      <c r="O429" s="123">
        <v>104.97</v>
      </c>
      <c r="P429" s="123">
        <v>104.47</v>
      </c>
      <c r="Q429" s="123">
        <v>104.47</v>
      </c>
      <c r="R429" s="123">
        <v>104.47</v>
      </c>
      <c r="S429" s="123">
        <v>4.47</v>
      </c>
      <c r="T429" s="123">
        <v>34.43</v>
      </c>
      <c r="U429" s="124">
        <v>43.94</v>
      </c>
      <c r="V429" s="55"/>
      <c r="W429" s="55"/>
      <c r="X429" s="55"/>
      <c r="Y429" s="56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8"/>
      <c r="AP429" s="59"/>
      <c r="AQ429" s="60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2"/>
      <c r="BF429" s="54"/>
      <c r="BG429" s="4"/>
    </row>
    <row r="430" spans="1:59" ht="15.75" customHeight="1" x14ac:dyDescent="0.2">
      <c r="A430" s="42" t="s">
        <v>85</v>
      </c>
      <c r="B430" s="117">
        <v>706</v>
      </c>
      <c r="C430" s="118">
        <v>1004</v>
      </c>
      <c r="D430" s="119" t="s">
        <v>157</v>
      </c>
      <c r="E430" s="120" t="s">
        <v>86</v>
      </c>
      <c r="F430" s="120"/>
      <c r="G430" s="121" t="s">
        <v>71</v>
      </c>
      <c r="H430" s="122">
        <v>10306</v>
      </c>
      <c r="I430" s="123">
        <v>1216.71</v>
      </c>
      <c r="J430" s="123">
        <v>80.290000000000006</v>
      </c>
      <c r="K430" s="123">
        <v>44.79</v>
      </c>
      <c r="L430" s="123">
        <v>0</v>
      </c>
      <c r="M430" s="123">
        <v>280.32</v>
      </c>
      <c r="N430" s="123">
        <v>101.35</v>
      </c>
      <c r="O430" s="123">
        <v>101.84</v>
      </c>
      <c r="P430" s="123">
        <v>101.35</v>
      </c>
      <c r="Q430" s="123">
        <v>101.35</v>
      </c>
      <c r="R430" s="123">
        <v>101.35</v>
      </c>
      <c r="S430" s="123">
        <v>101.35</v>
      </c>
      <c r="T430" s="123">
        <v>101.35</v>
      </c>
      <c r="U430" s="124">
        <v>101.37</v>
      </c>
      <c r="V430" s="55"/>
      <c r="W430" s="55"/>
      <c r="X430" s="55"/>
      <c r="Y430" s="56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8"/>
      <c r="AP430" s="59"/>
      <c r="AQ430" s="60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2"/>
      <c r="BF430" s="54"/>
      <c r="BG430" s="4"/>
    </row>
    <row r="431" spans="1:59" ht="15.75" customHeight="1" x14ac:dyDescent="0.2">
      <c r="A431" s="42" t="s">
        <v>85</v>
      </c>
      <c r="B431" s="117">
        <v>706</v>
      </c>
      <c r="C431" s="118">
        <v>1004</v>
      </c>
      <c r="D431" s="119" t="s">
        <v>157</v>
      </c>
      <c r="E431" s="120" t="s">
        <v>86</v>
      </c>
      <c r="F431" s="120"/>
      <c r="G431" s="121" t="s">
        <v>71</v>
      </c>
      <c r="H431" s="122">
        <v>10306</v>
      </c>
      <c r="I431" s="123">
        <v>1835.62</v>
      </c>
      <c r="J431" s="123">
        <v>157.30000000000001</v>
      </c>
      <c r="K431" s="123">
        <v>121.24</v>
      </c>
      <c r="L431" s="123">
        <v>0</v>
      </c>
      <c r="M431" s="123">
        <v>337.49</v>
      </c>
      <c r="N431" s="123">
        <v>152.91</v>
      </c>
      <c r="O431" s="123">
        <v>153.63999999999999</v>
      </c>
      <c r="P431" s="123">
        <v>152.91</v>
      </c>
      <c r="Q431" s="123">
        <v>152.91</v>
      </c>
      <c r="R431" s="123">
        <v>152.91</v>
      </c>
      <c r="S431" s="123">
        <v>152.91</v>
      </c>
      <c r="T431" s="123">
        <v>152.91</v>
      </c>
      <c r="U431" s="124">
        <v>148.49</v>
      </c>
      <c r="V431" s="55"/>
      <c r="W431" s="55"/>
      <c r="X431" s="55"/>
      <c r="Y431" s="56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8"/>
      <c r="AP431" s="59"/>
      <c r="AQ431" s="60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2"/>
      <c r="BF431" s="54"/>
      <c r="BG431" s="4"/>
    </row>
    <row r="432" spans="1:59" ht="15.75" customHeight="1" x14ac:dyDescent="0.2">
      <c r="A432" s="42" t="s">
        <v>85</v>
      </c>
      <c r="B432" s="117">
        <v>706</v>
      </c>
      <c r="C432" s="118">
        <v>1004</v>
      </c>
      <c r="D432" s="119" t="s">
        <v>157</v>
      </c>
      <c r="E432" s="120" t="s">
        <v>86</v>
      </c>
      <c r="F432" s="120"/>
      <c r="G432" s="121" t="s">
        <v>71</v>
      </c>
      <c r="H432" s="122">
        <v>10306</v>
      </c>
      <c r="I432" s="123">
        <v>2507.4</v>
      </c>
      <c r="J432" s="123">
        <v>137.76</v>
      </c>
      <c r="K432" s="123">
        <v>139.69999999999999</v>
      </c>
      <c r="L432" s="123">
        <v>97.42</v>
      </c>
      <c r="M432" s="123">
        <v>460.6</v>
      </c>
      <c r="N432" s="123">
        <v>208.87</v>
      </c>
      <c r="O432" s="123">
        <v>209.87</v>
      </c>
      <c r="P432" s="123">
        <v>208.87</v>
      </c>
      <c r="Q432" s="123">
        <v>208.87</v>
      </c>
      <c r="R432" s="123">
        <v>208.87</v>
      </c>
      <c r="S432" s="123">
        <v>208.87</v>
      </c>
      <c r="T432" s="123">
        <v>208.87</v>
      </c>
      <c r="U432" s="124">
        <v>208.83</v>
      </c>
      <c r="V432" s="55"/>
      <c r="W432" s="55"/>
      <c r="X432" s="55"/>
      <c r="Y432" s="56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8"/>
      <c r="AP432" s="59"/>
      <c r="AQ432" s="60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2"/>
      <c r="BF432" s="54"/>
      <c r="BG432" s="4"/>
    </row>
    <row r="433" spans="1:59" ht="15.75" customHeight="1" x14ac:dyDescent="0.2">
      <c r="A433" s="42" t="s">
        <v>85</v>
      </c>
      <c r="B433" s="117">
        <v>706</v>
      </c>
      <c r="C433" s="118">
        <v>1004</v>
      </c>
      <c r="D433" s="119" t="s">
        <v>157</v>
      </c>
      <c r="E433" s="120" t="s">
        <v>86</v>
      </c>
      <c r="F433" s="120"/>
      <c r="G433" s="121" t="s">
        <v>71</v>
      </c>
      <c r="H433" s="122">
        <v>10306</v>
      </c>
      <c r="I433" s="123">
        <v>2348.6999999999998</v>
      </c>
      <c r="J433" s="123">
        <v>156.88</v>
      </c>
      <c r="K433" s="123">
        <v>187.35</v>
      </c>
      <c r="L433" s="123">
        <v>222.19</v>
      </c>
      <c r="M433" s="123">
        <v>216.18</v>
      </c>
      <c r="N433" s="123">
        <v>195.65</v>
      </c>
      <c r="O433" s="123">
        <v>196.59</v>
      </c>
      <c r="P433" s="123">
        <v>195.65</v>
      </c>
      <c r="Q433" s="123">
        <v>195.65</v>
      </c>
      <c r="R433" s="123">
        <v>195.65</v>
      </c>
      <c r="S433" s="123">
        <v>195.65</v>
      </c>
      <c r="T433" s="123">
        <v>195.65</v>
      </c>
      <c r="U433" s="124">
        <v>195.61</v>
      </c>
      <c r="V433" s="55"/>
      <c r="W433" s="55"/>
      <c r="X433" s="55"/>
      <c r="Y433" s="56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8"/>
      <c r="AP433" s="59"/>
      <c r="AQ433" s="60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2"/>
      <c r="BF433" s="54"/>
      <c r="BG433" s="4"/>
    </row>
    <row r="434" spans="1:59" ht="15.75" customHeight="1" x14ac:dyDescent="0.2">
      <c r="A434" s="42" t="s">
        <v>85</v>
      </c>
      <c r="B434" s="117">
        <v>706</v>
      </c>
      <c r="C434" s="118">
        <v>1004</v>
      </c>
      <c r="D434" s="119" t="s">
        <v>157</v>
      </c>
      <c r="E434" s="120" t="s">
        <v>86</v>
      </c>
      <c r="F434" s="120"/>
      <c r="G434" s="121" t="s">
        <v>71</v>
      </c>
      <c r="H434" s="122">
        <v>10306</v>
      </c>
      <c r="I434" s="123">
        <v>3213.37</v>
      </c>
      <c r="J434" s="123">
        <v>510.95</v>
      </c>
      <c r="K434" s="123">
        <v>5.0199999999999996</v>
      </c>
      <c r="L434" s="123">
        <v>198.24</v>
      </c>
      <c r="M434" s="123">
        <v>599.75</v>
      </c>
      <c r="N434" s="123">
        <v>267.67</v>
      </c>
      <c r="O434" s="123">
        <v>268.95999999999998</v>
      </c>
      <c r="P434" s="123">
        <v>267.67</v>
      </c>
      <c r="Q434" s="123">
        <v>267.67</v>
      </c>
      <c r="R434" s="123">
        <v>267.67</v>
      </c>
      <c r="S434" s="123">
        <v>267.67</v>
      </c>
      <c r="T434" s="123">
        <v>267.67</v>
      </c>
      <c r="U434" s="124">
        <v>24.43</v>
      </c>
      <c r="V434" s="55"/>
      <c r="W434" s="55"/>
      <c r="X434" s="55"/>
      <c r="Y434" s="56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8"/>
      <c r="AP434" s="59"/>
      <c r="AQ434" s="60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2"/>
      <c r="BF434" s="54"/>
      <c r="BG434" s="4"/>
    </row>
    <row r="435" spans="1:59" ht="15.75" customHeight="1" x14ac:dyDescent="0.2">
      <c r="A435" s="42" t="s">
        <v>85</v>
      </c>
      <c r="B435" s="117">
        <v>706</v>
      </c>
      <c r="C435" s="118">
        <v>1004</v>
      </c>
      <c r="D435" s="119" t="s">
        <v>157</v>
      </c>
      <c r="E435" s="120" t="s">
        <v>86</v>
      </c>
      <c r="F435" s="120"/>
      <c r="G435" s="121" t="s">
        <v>71</v>
      </c>
      <c r="H435" s="122">
        <v>10306</v>
      </c>
      <c r="I435" s="123">
        <v>3665.28</v>
      </c>
      <c r="J435" s="123">
        <v>300.06</v>
      </c>
      <c r="K435" s="123">
        <v>252.37</v>
      </c>
      <c r="L435" s="123">
        <v>278.52999999999997</v>
      </c>
      <c r="M435" s="123">
        <v>390.32</v>
      </c>
      <c r="N435" s="123">
        <v>305.32</v>
      </c>
      <c r="O435" s="123">
        <v>306.77999999999997</v>
      </c>
      <c r="P435" s="123">
        <v>305.32</v>
      </c>
      <c r="Q435" s="123">
        <v>305.32</v>
      </c>
      <c r="R435" s="123">
        <v>305.32</v>
      </c>
      <c r="S435" s="123">
        <v>305.32</v>
      </c>
      <c r="T435" s="123">
        <v>305.32</v>
      </c>
      <c r="U435" s="124">
        <v>305.3</v>
      </c>
      <c r="V435" s="55"/>
      <c r="W435" s="55"/>
      <c r="X435" s="55"/>
      <c r="Y435" s="56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8"/>
      <c r="AP435" s="59"/>
      <c r="AQ435" s="60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2"/>
      <c r="BF435" s="54"/>
      <c r="BG435" s="4"/>
    </row>
    <row r="436" spans="1:59" ht="15.75" customHeight="1" x14ac:dyDescent="0.2">
      <c r="A436" s="42" t="s">
        <v>85</v>
      </c>
      <c r="B436" s="117">
        <v>706</v>
      </c>
      <c r="C436" s="118">
        <v>1004</v>
      </c>
      <c r="D436" s="119" t="s">
        <v>157</v>
      </c>
      <c r="E436" s="120" t="s">
        <v>86</v>
      </c>
      <c r="F436" s="120"/>
      <c r="G436" s="121" t="s">
        <v>71</v>
      </c>
      <c r="H436" s="122">
        <v>10306</v>
      </c>
      <c r="I436" s="123">
        <v>1512.28</v>
      </c>
      <c r="J436" s="123">
        <v>216.15</v>
      </c>
      <c r="K436" s="123">
        <v>0</v>
      </c>
      <c r="L436" s="123">
        <v>0</v>
      </c>
      <c r="M436" s="123">
        <v>377.91</v>
      </c>
      <c r="N436" s="123">
        <v>125.97</v>
      </c>
      <c r="O436" s="123">
        <v>126.58</v>
      </c>
      <c r="P436" s="123">
        <v>125.97</v>
      </c>
      <c r="Q436" s="123">
        <v>125.97</v>
      </c>
      <c r="R436" s="123">
        <v>125.97</v>
      </c>
      <c r="S436" s="123">
        <v>125.97</v>
      </c>
      <c r="T436" s="123">
        <v>125.97</v>
      </c>
      <c r="U436" s="124">
        <v>35.82</v>
      </c>
      <c r="V436" s="55"/>
      <c r="W436" s="55"/>
      <c r="X436" s="55"/>
      <c r="Y436" s="56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8"/>
      <c r="AP436" s="59"/>
      <c r="AQ436" s="60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2"/>
      <c r="BF436" s="54"/>
      <c r="BG436" s="4"/>
    </row>
    <row r="437" spans="1:59" ht="15.75" customHeight="1" x14ac:dyDescent="0.2">
      <c r="A437" s="42" t="s">
        <v>85</v>
      </c>
      <c r="B437" s="117">
        <v>706</v>
      </c>
      <c r="C437" s="118">
        <v>1004</v>
      </c>
      <c r="D437" s="119" t="s">
        <v>157</v>
      </c>
      <c r="E437" s="120" t="s">
        <v>86</v>
      </c>
      <c r="F437" s="120"/>
      <c r="G437" s="121" t="s">
        <v>71</v>
      </c>
      <c r="H437" s="122">
        <v>10306</v>
      </c>
      <c r="I437" s="123">
        <v>2967.59</v>
      </c>
      <c r="J437" s="123">
        <v>563.70000000000005</v>
      </c>
      <c r="K437" s="123">
        <v>8.61</v>
      </c>
      <c r="L437" s="123">
        <v>185.56</v>
      </c>
      <c r="M437" s="123">
        <v>547.42999999999995</v>
      </c>
      <c r="N437" s="123">
        <v>247.2</v>
      </c>
      <c r="O437" s="123">
        <v>248.39</v>
      </c>
      <c r="P437" s="123">
        <v>247.2</v>
      </c>
      <c r="Q437" s="123">
        <v>247.2</v>
      </c>
      <c r="R437" s="123">
        <v>247.2</v>
      </c>
      <c r="S437" s="123">
        <v>247.2</v>
      </c>
      <c r="T437" s="123">
        <v>177.9</v>
      </c>
      <c r="U437" s="124">
        <v>0</v>
      </c>
      <c r="V437" s="55"/>
      <c r="W437" s="55"/>
      <c r="X437" s="55"/>
      <c r="Y437" s="56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8"/>
      <c r="AP437" s="59"/>
      <c r="AQ437" s="60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2"/>
      <c r="BF437" s="54"/>
      <c r="BG437" s="4"/>
    </row>
    <row r="438" spans="1:59" ht="15.75" customHeight="1" x14ac:dyDescent="0.2">
      <c r="A438" s="42" t="s">
        <v>85</v>
      </c>
      <c r="B438" s="117">
        <v>706</v>
      </c>
      <c r="C438" s="118">
        <v>1004</v>
      </c>
      <c r="D438" s="119" t="s">
        <v>157</v>
      </c>
      <c r="E438" s="120" t="s">
        <v>86</v>
      </c>
      <c r="F438" s="120"/>
      <c r="G438" s="121" t="s">
        <v>71</v>
      </c>
      <c r="H438" s="122">
        <v>10306</v>
      </c>
      <c r="I438" s="123">
        <v>2443.7199999999998</v>
      </c>
      <c r="J438" s="123">
        <v>212.33</v>
      </c>
      <c r="K438" s="123">
        <v>238.7</v>
      </c>
      <c r="L438" s="123">
        <v>328.32</v>
      </c>
      <c r="M438" s="123">
        <v>203.56</v>
      </c>
      <c r="N438" s="123">
        <v>203.56</v>
      </c>
      <c r="O438" s="123">
        <v>204.54</v>
      </c>
      <c r="P438" s="123">
        <v>203.56</v>
      </c>
      <c r="Q438" s="123">
        <v>203.56</v>
      </c>
      <c r="R438" s="123">
        <v>203.56</v>
      </c>
      <c r="S438" s="123">
        <v>203.56</v>
      </c>
      <c r="T438" s="123">
        <v>203.56</v>
      </c>
      <c r="U438" s="124">
        <v>34.909999999999997</v>
      </c>
      <c r="V438" s="55"/>
      <c r="W438" s="55"/>
      <c r="X438" s="55"/>
      <c r="Y438" s="56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8"/>
      <c r="AP438" s="59"/>
      <c r="AQ438" s="60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2"/>
      <c r="BF438" s="54"/>
      <c r="BG438" s="4"/>
    </row>
    <row r="439" spans="1:59" ht="15.75" customHeight="1" x14ac:dyDescent="0.2">
      <c r="A439" s="42" t="s">
        <v>85</v>
      </c>
      <c r="B439" s="117">
        <v>706</v>
      </c>
      <c r="C439" s="118">
        <v>1004</v>
      </c>
      <c r="D439" s="119" t="s">
        <v>157</v>
      </c>
      <c r="E439" s="120" t="s">
        <v>86</v>
      </c>
      <c r="F439" s="120"/>
      <c r="G439" s="121" t="s">
        <v>71</v>
      </c>
      <c r="H439" s="122">
        <v>10306</v>
      </c>
      <c r="I439" s="123">
        <v>1713.39</v>
      </c>
      <c r="J439" s="123">
        <v>281.64</v>
      </c>
      <c r="K439" s="123">
        <v>186.21</v>
      </c>
      <c r="L439" s="123">
        <v>285.45</v>
      </c>
      <c r="M439" s="123">
        <v>142.72999999999999</v>
      </c>
      <c r="N439" s="123">
        <v>142.72999999999999</v>
      </c>
      <c r="O439" s="123">
        <v>143.41</v>
      </c>
      <c r="P439" s="123">
        <v>142.72999999999999</v>
      </c>
      <c r="Q439" s="123">
        <v>142.72999999999999</v>
      </c>
      <c r="R439" s="123">
        <v>142.72999999999999</v>
      </c>
      <c r="S439" s="123">
        <v>0.01</v>
      </c>
      <c r="T439" s="123">
        <v>99.25</v>
      </c>
      <c r="U439" s="124">
        <v>3.77</v>
      </c>
      <c r="V439" s="55"/>
      <c r="W439" s="55"/>
      <c r="X439" s="55"/>
      <c r="Y439" s="56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8"/>
      <c r="AP439" s="59"/>
      <c r="AQ439" s="60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2"/>
      <c r="BF439" s="54"/>
      <c r="BG439" s="4"/>
    </row>
    <row r="440" spans="1:59" ht="15.75" customHeight="1" x14ac:dyDescent="0.2">
      <c r="A440" s="42" t="s">
        <v>85</v>
      </c>
      <c r="B440" s="117">
        <v>706</v>
      </c>
      <c r="C440" s="118">
        <v>1004</v>
      </c>
      <c r="D440" s="119" t="s">
        <v>157</v>
      </c>
      <c r="E440" s="120" t="s">
        <v>86</v>
      </c>
      <c r="F440" s="120"/>
      <c r="G440" s="121" t="s">
        <v>71</v>
      </c>
      <c r="H440" s="122">
        <v>10306</v>
      </c>
      <c r="I440" s="123">
        <v>3447.96</v>
      </c>
      <c r="J440" s="123">
        <v>740.36</v>
      </c>
      <c r="K440" s="123">
        <v>0</v>
      </c>
      <c r="L440" s="123">
        <v>334.92</v>
      </c>
      <c r="M440" s="123">
        <v>526.74</v>
      </c>
      <c r="N440" s="123">
        <v>287.22000000000003</v>
      </c>
      <c r="O440" s="123">
        <v>288.58999999999997</v>
      </c>
      <c r="P440" s="123">
        <v>287.22000000000003</v>
      </c>
      <c r="Q440" s="123">
        <v>287.22000000000003</v>
      </c>
      <c r="R440" s="123">
        <v>287.22000000000003</v>
      </c>
      <c r="S440" s="123">
        <v>287.22000000000003</v>
      </c>
      <c r="T440" s="123">
        <v>121.25</v>
      </c>
      <c r="U440" s="124">
        <v>0</v>
      </c>
      <c r="V440" s="55"/>
      <c r="W440" s="55"/>
      <c r="X440" s="55"/>
      <c r="Y440" s="56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8"/>
      <c r="AP440" s="59"/>
      <c r="AQ440" s="60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2"/>
      <c r="BF440" s="54"/>
      <c r="BG440" s="4"/>
    </row>
    <row r="441" spans="1:59" ht="31.5" customHeight="1" x14ac:dyDescent="0.2">
      <c r="A441" s="42" t="s">
        <v>132</v>
      </c>
      <c r="B441" s="117">
        <v>706</v>
      </c>
      <c r="C441" s="118">
        <v>1004</v>
      </c>
      <c r="D441" s="119" t="s">
        <v>157</v>
      </c>
      <c r="E441" s="120" t="s">
        <v>133</v>
      </c>
      <c r="F441" s="120"/>
      <c r="G441" s="121" t="s">
        <v>71</v>
      </c>
      <c r="H441" s="122">
        <v>10306</v>
      </c>
      <c r="I441" s="123">
        <v>294998.01</v>
      </c>
      <c r="J441" s="123">
        <v>0</v>
      </c>
      <c r="K441" s="123">
        <v>0</v>
      </c>
      <c r="L441" s="123">
        <v>0</v>
      </c>
      <c r="M441" s="123">
        <v>20017.560000000001</v>
      </c>
      <c r="N441" s="123">
        <v>64936.26</v>
      </c>
      <c r="O441" s="123">
        <v>73327.34</v>
      </c>
      <c r="P441" s="123">
        <v>0</v>
      </c>
      <c r="Q441" s="123">
        <v>0</v>
      </c>
      <c r="R441" s="123">
        <v>34936.26</v>
      </c>
      <c r="S441" s="123">
        <v>40011.949999999997</v>
      </c>
      <c r="T441" s="123">
        <v>37668.720000000001</v>
      </c>
      <c r="U441" s="124">
        <v>24099.919999999998</v>
      </c>
      <c r="V441" s="55"/>
      <c r="W441" s="55"/>
      <c r="X441" s="55"/>
      <c r="Y441" s="56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8"/>
      <c r="AP441" s="59"/>
      <c r="AQ441" s="60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2"/>
      <c r="BF441" s="54"/>
      <c r="BG441" s="4"/>
    </row>
    <row r="442" spans="1:59" ht="31.5" customHeight="1" x14ac:dyDescent="0.2">
      <c r="A442" s="42" t="s">
        <v>132</v>
      </c>
      <c r="B442" s="117">
        <v>706</v>
      </c>
      <c r="C442" s="118">
        <v>1004</v>
      </c>
      <c r="D442" s="119" t="s">
        <v>157</v>
      </c>
      <c r="E442" s="120" t="s">
        <v>133</v>
      </c>
      <c r="F442" s="120"/>
      <c r="G442" s="121" t="s">
        <v>71</v>
      </c>
      <c r="H442" s="122">
        <v>10306</v>
      </c>
      <c r="I442" s="123">
        <v>539285.46</v>
      </c>
      <c r="J442" s="123">
        <v>4732.84</v>
      </c>
      <c r="K442" s="123">
        <v>37806.370000000003</v>
      </c>
      <c r="L442" s="123">
        <v>35231.4</v>
      </c>
      <c r="M442" s="123">
        <v>63305.98</v>
      </c>
      <c r="N442" s="123">
        <v>44922.48</v>
      </c>
      <c r="O442" s="123">
        <v>65138.19</v>
      </c>
      <c r="P442" s="123">
        <v>34922.480000000003</v>
      </c>
      <c r="Q442" s="123">
        <v>34922.480000000003</v>
      </c>
      <c r="R442" s="123">
        <v>44922.48</v>
      </c>
      <c r="S442" s="123">
        <v>45070.03</v>
      </c>
      <c r="T442" s="123">
        <v>55377.86</v>
      </c>
      <c r="U442" s="124">
        <v>72932.87</v>
      </c>
      <c r="V442" s="55"/>
      <c r="W442" s="55"/>
      <c r="X442" s="55"/>
      <c r="Y442" s="56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8"/>
      <c r="AP442" s="59"/>
      <c r="AQ442" s="60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2"/>
      <c r="BF442" s="54"/>
      <c r="BG442" s="4"/>
    </row>
    <row r="443" spans="1:59" ht="31.5" customHeight="1" x14ac:dyDescent="0.2">
      <c r="A443" s="42" t="s">
        <v>132</v>
      </c>
      <c r="B443" s="117">
        <v>706</v>
      </c>
      <c r="C443" s="118">
        <v>1004</v>
      </c>
      <c r="D443" s="119" t="s">
        <v>157</v>
      </c>
      <c r="E443" s="120" t="s">
        <v>133</v>
      </c>
      <c r="F443" s="120"/>
      <c r="G443" s="121" t="s">
        <v>71</v>
      </c>
      <c r="H443" s="122">
        <v>10306</v>
      </c>
      <c r="I443" s="123">
        <v>546260.22</v>
      </c>
      <c r="J443" s="123">
        <v>0</v>
      </c>
      <c r="K443" s="123">
        <v>37981.56</v>
      </c>
      <c r="L443" s="123">
        <v>32510.41</v>
      </c>
      <c r="M443" s="123">
        <v>106585.69</v>
      </c>
      <c r="N443" s="123">
        <v>45503.48</v>
      </c>
      <c r="O443" s="123">
        <v>65721.98</v>
      </c>
      <c r="P443" s="123">
        <v>40439.74</v>
      </c>
      <c r="Q443" s="123">
        <v>35503.480000000003</v>
      </c>
      <c r="R443" s="123">
        <v>45503.48</v>
      </c>
      <c r="S443" s="123">
        <v>45503.48</v>
      </c>
      <c r="T443" s="123">
        <v>45503.48</v>
      </c>
      <c r="U443" s="124">
        <v>45503.44</v>
      </c>
      <c r="V443" s="55"/>
      <c r="W443" s="55"/>
      <c r="X443" s="55"/>
      <c r="Y443" s="56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8"/>
      <c r="AP443" s="59"/>
      <c r="AQ443" s="60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2"/>
      <c r="BF443" s="54"/>
      <c r="BG443" s="4"/>
    </row>
    <row r="444" spans="1:59" ht="31.5" customHeight="1" x14ac:dyDescent="0.2">
      <c r="A444" s="42" t="s">
        <v>132</v>
      </c>
      <c r="B444" s="117">
        <v>706</v>
      </c>
      <c r="C444" s="118">
        <v>1004</v>
      </c>
      <c r="D444" s="119" t="s">
        <v>157</v>
      </c>
      <c r="E444" s="120" t="s">
        <v>133</v>
      </c>
      <c r="F444" s="120"/>
      <c r="G444" s="121" t="s">
        <v>71</v>
      </c>
      <c r="H444" s="122">
        <v>10306</v>
      </c>
      <c r="I444" s="123">
        <v>512547.55</v>
      </c>
      <c r="J444" s="123">
        <v>37582.82</v>
      </c>
      <c r="K444" s="123">
        <v>35442.660000000003</v>
      </c>
      <c r="L444" s="123">
        <v>35380.400000000001</v>
      </c>
      <c r="M444" s="123">
        <v>72374.960000000006</v>
      </c>
      <c r="N444" s="123">
        <v>42695.21</v>
      </c>
      <c r="O444" s="123">
        <v>42900.23</v>
      </c>
      <c r="P444" s="123">
        <v>42695.21</v>
      </c>
      <c r="Q444" s="123">
        <v>32695.21</v>
      </c>
      <c r="R444" s="123">
        <v>42695.21</v>
      </c>
      <c r="S444" s="123">
        <v>42695.21</v>
      </c>
      <c r="T444" s="123">
        <v>42695.21</v>
      </c>
      <c r="U444" s="124">
        <v>42695.22</v>
      </c>
      <c r="V444" s="55"/>
      <c r="W444" s="55"/>
      <c r="X444" s="55"/>
      <c r="Y444" s="56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8"/>
      <c r="AP444" s="59"/>
      <c r="AQ444" s="60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2"/>
      <c r="BF444" s="54"/>
      <c r="BG444" s="4"/>
    </row>
    <row r="445" spans="1:59" ht="31.5" customHeight="1" x14ac:dyDescent="0.2">
      <c r="A445" s="42" t="s">
        <v>132</v>
      </c>
      <c r="B445" s="117">
        <v>706</v>
      </c>
      <c r="C445" s="118">
        <v>1004</v>
      </c>
      <c r="D445" s="119" t="s">
        <v>157</v>
      </c>
      <c r="E445" s="120" t="s">
        <v>133</v>
      </c>
      <c r="F445" s="120"/>
      <c r="G445" s="121" t="s">
        <v>71</v>
      </c>
      <c r="H445" s="122">
        <v>10306</v>
      </c>
      <c r="I445" s="123">
        <v>280574.64</v>
      </c>
      <c r="J445" s="123">
        <v>236.67</v>
      </c>
      <c r="K445" s="123">
        <v>24012.48</v>
      </c>
      <c r="L445" s="123">
        <v>23067</v>
      </c>
      <c r="M445" s="123">
        <v>36428.199999999997</v>
      </c>
      <c r="N445" s="123">
        <v>23371.87</v>
      </c>
      <c r="O445" s="123">
        <v>23484.1</v>
      </c>
      <c r="P445" s="123">
        <v>23371.87</v>
      </c>
      <c r="Q445" s="123">
        <v>18308.13</v>
      </c>
      <c r="R445" s="123">
        <v>23371.87</v>
      </c>
      <c r="S445" s="123">
        <v>23371.87</v>
      </c>
      <c r="T445" s="123">
        <v>23607.14</v>
      </c>
      <c r="U445" s="124">
        <v>37943.440000000002</v>
      </c>
      <c r="V445" s="55"/>
      <c r="W445" s="55"/>
      <c r="X445" s="55"/>
      <c r="Y445" s="56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8"/>
      <c r="AP445" s="59"/>
      <c r="AQ445" s="60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2"/>
      <c r="BF445" s="54"/>
      <c r="BG445" s="4"/>
    </row>
    <row r="446" spans="1:59" ht="31.5" customHeight="1" x14ac:dyDescent="0.2">
      <c r="A446" s="42" t="s">
        <v>132</v>
      </c>
      <c r="B446" s="117">
        <v>706</v>
      </c>
      <c r="C446" s="118">
        <v>1004</v>
      </c>
      <c r="D446" s="119" t="s">
        <v>157</v>
      </c>
      <c r="E446" s="120" t="s">
        <v>133</v>
      </c>
      <c r="F446" s="120"/>
      <c r="G446" s="121" t="s">
        <v>71</v>
      </c>
      <c r="H446" s="122">
        <v>10306</v>
      </c>
      <c r="I446" s="123">
        <v>204828.1</v>
      </c>
      <c r="J446" s="123">
        <v>16557.21</v>
      </c>
      <c r="K446" s="123">
        <v>23779</v>
      </c>
      <c r="L446" s="123">
        <v>20550.46</v>
      </c>
      <c r="M446" s="123">
        <v>17062.18</v>
      </c>
      <c r="N446" s="123">
        <v>17062.18</v>
      </c>
      <c r="O446" s="123">
        <v>17144.11</v>
      </c>
      <c r="P446" s="123">
        <v>17062.18</v>
      </c>
      <c r="Q446" s="123">
        <v>17062.18</v>
      </c>
      <c r="R446" s="123">
        <v>17062.18</v>
      </c>
      <c r="S446" s="123">
        <v>17062.18</v>
      </c>
      <c r="T446" s="123">
        <v>17062.18</v>
      </c>
      <c r="U446" s="124">
        <v>7362.06</v>
      </c>
      <c r="V446" s="55"/>
      <c r="W446" s="55"/>
      <c r="X446" s="55"/>
      <c r="Y446" s="56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8"/>
      <c r="AP446" s="59"/>
      <c r="AQ446" s="60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2"/>
      <c r="BF446" s="54"/>
      <c r="BG446" s="4"/>
    </row>
    <row r="447" spans="1:59" ht="31.5" customHeight="1" x14ac:dyDescent="0.2">
      <c r="A447" s="42" t="s">
        <v>132</v>
      </c>
      <c r="B447" s="117">
        <v>706</v>
      </c>
      <c r="C447" s="118">
        <v>1004</v>
      </c>
      <c r="D447" s="119" t="s">
        <v>157</v>
      </c>
      <c r="E447" s="120" t="s">
        <v>133</v>
      </c>
      <c r="F447" s="120"/>
      <c r="G447" s="121" t="s">
        <v>71</v>
      </c>
      <c r="H447" s="122">
        <v>10306</v>
      </c>
      <c r="I447" s="123">
        <v>83606.95</v>
      </c>
      <c r="J447" s="123">
        <v>12157.64</v>
      </c>
      <c r="K447" s="123">
        <v>15847.74</v>
      </c>
      <c r="L447" s="123">
        <v>12040.15</v>
      </c>
      <c r="M447" s="123">
        <v>6964.46</v>
      </c>
      <c r="N447" s="123">
        <v>6964.46</v>
      </c>
      <c r="O447" s="123">
        <v>6997.9</v>
      </c>
      <c r="P447" s="123">
        <v>6964.46</v>
      </c>
      <c r="Q447" s="123">
        <v>6964.46</v>
      </c>
      <c r="R447" s="123">
        <v>6964.46</v>
      </c>
      <c r="S447" s="123">
        <v>1741.22</v>
      </c>
      <c r="T447" s="123">
        <v>0</v>
      </c>
      <c r="U447" s="124">
        <v>0</v>
      </c>
      <c r="V447" s="55"/>
      <c r="W447" s="55"/>
      <c r="X447" s="55"/>
      <c r="Y447" s="56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8"/>
      <c r="AP447" s="59"/>
      <c r="AQ447" s="60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2"/>
      <c r="BF447" s="54"/>
      <c r="BG447" s="4"/>
    </row>
    <row r="448" spans="1:59" ht="31.5" customHeight="1" x14ac:dyDescent="0.2">
      <c r="A448" s="42" t="s">
        <v>132</v>
      </c>
      <c r="B448" s="117">
        <v>706</v>
      </c>
      <c r="C448" s="118">
        <v>1004</v>
      </c>
      <c r="D448" s="119" t="s">
        <v>157</v>
      </c>
      <c r="E448" s="120" t="s">
        <v>133</v>
      </c>
      <c r="F448" s="120"/>
      <c r="G448" s="121" t="s">
        <v>71</v>
      </c>
      <c r="H448" s="122">
        <v>10306</v>
      </c>
      <c r="I448" s="123">
        <v>81114</v>
      </c>
      <c r="J448" s="123">
        <v>2985.73</v>
      </c>
      <c r="K448" s="123">
        <v>5196.1899999999996</v>
      </c>
      <c r="L448" s="123">
        <v>2704.04</v>
      </c>
      <c r="M448" s="123">
        <v>16141.24</v>
      </c>
      <c r="N448" s="123">
        <v>6756.8</v>
      </c>
      <c r="O448" s="123">
        <v>6789.24</v>
      </c>
      <c r="P448" s="123">
        <v>6756.8</v>
      </c>
      <c r="Q448" s="123">
        <v>6756.8</v>
      </c>
      <c r="R448" s="123">
        <v>6756.8</v>
      </c>
      <c r="S448" s="123">
        <v>6756.8</v>
      </c>
      <c r="T448" s="123">
        <v>6756.8</v>
      </c>
      <c r="U448" s="124">
        <v>6756.76</v>
      </c>
      <c r="V448" s="55"/>
      <c r="W448" s="55"/>
      <c r="X448" s="55"/>
      <c r="Y448" s="56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8"/>
      <c r="AP448" s="59"/>
      <c r="AQ448" s="60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2"/>
      <c r="BF448" s="54"/>
      <c r="BG448" s="4"/>
    </row>
    <row r="449" spans="1:59" ht="31.5" customHeight="1" x14ac:dyDescent="0.2">
      <c r="A449" s="42" t="s">
        <v>132</v>
      </c>
      <c r="B449" s="117">
        <v>706</v>
      </c>
      <c r="C449" s="118">
        <v>1004</v>
      </c>
      <c r="D449" s="119" t="s">
        <v>157</v>
      </c>
      <c r="E449" s="120" t="s">
        <v>133</v>
      </c>
      <c r="F449" s="120"/>
      <c r="G449" s="121" t="s">
        <v>71</v>
      </c>
      <c r="H449" s="122">
        <v>10306</v>
      </c>
      <c r="I449" s="123">
        <v>122374.82</v>
      </c>
      <c r="J449" s="123">
        <v>8370.49</v>
      </c>
      <c r="K449" s="123">
        <v>11103.54</v>
      </c>
      <c r="L449" s="123">
        <v>11495</v>
      </c>
      <c r="M449" s="123">
        <v>10193.82</v>
      </c>
      <c r="N449" s="123">
        <v>10193.82</v>
      </c>
      <c r="O449" s="123">
        <v>10242.77</v>
      </c>
      <c r="P449" s="123">
        <v>10193.82</v>
      </c>
      <c r="Q449" s="123">
        <v>10193.82</v>
      </c>
      <c r="R449" s="123">
        <v>10193.82</v>
      </c>
      <c r="S449" s="123">
        <v>10193.82</v>
      </c>
      <c r="T449" s="123">
        <v>10193.82</v>
      </c>
      <c r="U449" s="124">
        <v>9806.2800000000007</v>
      </c>
      <c r="V449" s="55"/>
      <c r="W449" s="55"/>
      <c r="X449" s="55"/>
      <c r="Y449" s="56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8"/>
      <c r="AP449" s="59"/>
      <c r="AQ449" s="60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2"/>
      <c r="BF449" s="54"/>
      <c r="BG449" s="4"/>
    </row>
    <row r="450" spans="1:59" ht="31.5" customHeight="1" x14ac:dyDescent="0.2">
      <c r="A450" s="42" t="s">
        <v>132</v>
      </c>
      <c r="B450" s="117">
        <v>706</v>
      </c>
      <c r="C450" s="118">
        <v>1004</v>
      </c>
      <c r="D450" s="119" t="s">
        <v>157</v>
      </c>
      <c r="E450" s="120" t="s">
        <v>133</v>
      </c>
      <c r="F450" s="120"/>
      <c r="G450" s="121" t="s">
        <v>71</v>
      </c>
      <c r="H450" s="122">
        <v>10306</v>
      </c>
      <c r="I450" s="123">
        <v>167159.78</v>
      </c>
      <c r="J450" s="123">
        <v>9313.34</v>
      </c>
      <c r="K450" s="123">
        <v>6494.63</v>
      </c>
      <c r="L450" s="123">
        <v>6216.61</v>
      </c>
      <c r="M450" s="123">
        <v>33673.06</v>
      </c>
      <c r="N450" s="123">
        <v>13924.41</v>
      </c>
      <c r="O450" s="123">
        <v>13991.27</v>
      </c>
      <c r="P450" s="123">
        <v>13924.41</v>
      </c>
      <c r="Q450" s="123">
        <v>13924.41</v>
      </c>
      <c r="R450" s="123">
        <v>13924.41</v>
      </c>
      <c r="S450" s="123">
        <v>13924.41</v>
      </c>
      <c r="T450" s="123">
        <v>13924.41</v>
      </c>
      <c r="U450" s="124">
        <v>13924.41</v>
      </c>
      <c r="V450" s="55"/>
      <c r="W450" s="55"/>
      <c r="X450" s="55"/>
      <c r="Y450" s="56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8"/>
      <c r="AP450" s="59"/>
      <c r="AQ450" s="60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2"/>
      <c r="BF450" s="54"/>
      <c r="BG450" s="4"/>
    </row>
    <row r="451" spans="1:59" ht="31.5" customHeight="1" x14ac:dyDescent="0.2">
      <c r="A451" s="42" t="s">
        <v>132</v>
      </c>
      <c r="B451" s="117">
        <v>706</v>
      </c>
      <c r="C451" s="118">
        <v>1004</v>
      </c>
      <c r="D451" s="119" t="s">
        <v>157</v>
      </c>
      <c r="E451" s="120" t="s">
        <v>133</v>
      </c>
      <c r="F451" s="120"/>
      <c r="G451" s="121" t="s">
        <v>71</v>
      </c>
      <c r="H451" s="122">
        <v>10306</v>
      </c>
      <c r="I451" s="123">
        <v>156580.03</v>
      </c>
      <c r="J451" s="123">
        <v>13846.65</v>
      </c>
      <c r="K451" s="123">
        <v>15091.4</v>
      </c>
      <c r="L451" s="123">
        <v>12334.49</v>
      </c>
      <c r="M451" s="123">
        <v>13752.12</v>
      </c>
      <c r="N451" s="123">
        <v>13043.12</v>
      </c>
      <c r="O451" s="123">
        <v>13105.75</v>
      </c>
      <c r="P451" s="123">
        <v>13043.12</v>
      </c>
      <c r="Q451" s="123">
        <v>13043.12</v>
      </c>
      <c r="R451" s="123">
        <v>13043.12</v>
      </c>
      <c r="S451" s="123">
        <v>13043.12</v>
      </c>
      <c r="T451" s="123">
        <v>13043.12</v>
      </c>
      <c r="U451" s="124">
        <v>10190.9</v>
      </c>
      <c r="V451" s="55"/>
      <c r="W451" s="55"/>
      <c r="X451" s="55"/>
      <c r="Y451" s="56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8"/>
      <c r="AP451" s="59"/>
      <c r="AQ451" s="60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2"/>
      <c r="BF451" s="54"/>
      <c r="BG451" s="4"/>
    </row>
    <row r="452" spans="1:59" ht="31.5" customHeight="1" x14ac:dyDescent="0.2">
      <c r="A452" s="42" t="s">
        <v>132</v>
      </c>
      <c r="B452" s="117">
        <v>706</v>
      </c>
      <c r="C452" s="118">
        <v>1004</v>
      </c>
      <c r="D452" s="119" t="s">
        <v>157</v>
      </c>
      <c r="E452" s="120" t="s">
        <v>133</v>
      </c>
      <c r="F452" s="120"/>
      <c r="G452" s="121" t="s">
        <v>71</v>
      </c>
      <c r="H452" s="122">
        <v>10306</v>
      </c>
      <c r="I452" s="123">
        <v>214224.38</v>
      </c>
      <c r="J452" s="123">
        <v>334.78</v>
      </c>
      <c r="K452" s="123">
        <v>13373.4</v>
      </c>
      <c r="L452" s="123">
        <v>18533.88</v>
      </c>
      <c r="M452" s="123">
        <v>39137.5</v>
      </c>
      <c r="N452" s="123">
        <v>17844.89</v>
      </c>
      <c r="O452" s="123">
        <v>17930.580000000002</v>
      </c>
      <c r="P452" s="123">
        <v>17844.89</v>
      </c>
      <c r="Q452" s="123">
        <v>17844.89</v>
      </c>
      <c r="R452" s="123">
        <v>17844.89</v>
      </c>
      <c r="S452" s="123">
        <v>17844.89</v>
      </c>
      <c r="T452" s="123">
        <v>17844.89</v>
      </c>
      <c r="U452" s="124">
        <v>17844.900000000001</v>
      </c>
      <c r="V452" s="55"/>
      <c r="W452" s="55"/>
      <c r="X452" s="55"/>
      <c r="Y452" s="56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8"/>
      <c r="AP452" s="59"/>
      <c r="AQ452" s="60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2"/>
      <c r="BF452" s="54"/>
      <c r="BG452" s="4"/>
    </row>
    <row r="453" spans="1:59" ht="31.5" customHeight="1" x14ac:dyDescent="0.2">
      <c r="A453" s="42" t="s">
        <v>132</v>
      </c>
      <c r="B453" s="117">
        <v>706</v>
      </c>
      <c r="C453" s="118">
        <v>1004</v>
      </c>
      <c r="D453" s="119" t="s">
        <v>157</v>
      </c>
      <c r="E453" s="120" t="s">
        <v>133</v>
      </c>
      <c r="F453" s="120"/>
      <c r="G453" s="121" t="s">
        <v>71</v>
      </c>
      <c r="H453" s="122">
        <v>10306</v>
      </c>
      <c r="I453" s="123">
        <v>244351.8</v>
      </c>
      <c r="J453" s="123">
        <v>18590.04</v>
      </c>
      <c r="K453" s="123">
        <v>19915.25</v>
      </c>
      <c r="L453" s="123">
        <v>16692.5</v>
      </c>
      <c r="M453" s="123">
        <v>26220.21</v>
      </c>
      <c r="N453" s="123">
        <v>20354.5</v>
      </c>
      <c r="O453" s="123">
        <v>20452.25</v>
      </c>
      <c r="P453" s="123">
        <v>20354.5</v>
      </c>
      <c r="Q453" s="123">
        <v>20354.5</v>
      </c>
      <c r="R453" s="123">
        <v>20354.5</v>
      </c>
      <c r="S453" s="123">
        <v>20354.5</v>
      </c>
      <c r="T453" s="123">
        <v>20354.5</v>
      </c>
      <c r="U453" s="124">
        <v>20354.55</v>
      </c>
      <c r="V453" s="55"/>
      <c r="W453" s="55"/>
      <c r="X453" s="55"/>
      <c r="Y453" s="56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8"/>
      <c r="AP453" s="59"/>
      <c r="AQ453" s="60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2"/>
      <c r="BF453" s="54"/>
      <c r="BG453" s="4"/>
    </row>
    <row r="454" spans="1:59" ht="31.5" customHeight="1" x14ac:dyDescent="0.2">
      <c r="A454" s="42" t="s">
        <v>132</v>
      </c>
      <c r="B454" s="117">
        <v>706</v>
      </c>
      <c r="C454" s="118">
        <v>1004</v>
      </c>
      <c r="D454" s="119" t="s">
        <v>157</v>
      </c>
      <c r="E454" s="120" t="s">
        <v>133</v>
      </c>
      <c r="F454" s="120"/>
      <c r="G454" s="121" t="s">
        <v>71</v>
      </c>
      <c r="H454" s="122">
        <v>10306</v>
      </c>
      <c r="I454" s="123">
        <v>100818.43</v>
      </c>
      <c r="J454" s="123">
        <v>0</v>
      </c>
      <c r="K454" s="123">
        <v>9560.4500000000007</v>
      </c>
      <c r="L454" s="123">
        <v>5974.57</v>
      </c>
      <c r="M454" s="123">
        <v>18057.7</v>
      </c>
      <c r="N454" s="123">
        <v>8398.18</v>
      </c>
      <c r="O454" s="123">
        <v>8438.5</v>
      </c>
      <c r="P454" s="123">
        <v>8398.18</v>
      </c>
      <c r="Q454" s="123">
        <v>8398.18</v>
      </c>
      <c r="R454" s="123">
        <v>8398.18</v>
      </c>
      <c r="S454" s="123">
        <v>8398.18</v>
      </c>
      <c r="T454" s="123">
        <v>8398.18</v>
      </c>
      <c r="U454" s="124">
        <v>8398.1299999999992</v>
      </c>
      <c r="V454" s="55"/>
      <c r="W454" s="55"/>
      <c r="X454" s="55"/>
      <c r="Y454" s="56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8"/>
      <c r="AP454" s="59"/>
      <c r="AQ454" s="60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2"/>
      <c r="BF454" s="54"/>
      <c r="BG454" s="4"/>
    </row>
    <row r="455" spans="1:59" ht="31.5" customHeight="1" x14ac:dyDescent="0.2">
      <c r="A455" s="42" t="s">
        <v>132</v>
      </c>
      <c r="B455" s="117">
        <v>706</v>
      </c>
      <c r="C455" s="118">
        <v>1004</v>
      </c>
      <c r="D455" s="119" t="s">
        <v>157</v>
      </c>
      <c r="E455" s="120" t="s">
        <v>133</v>
      </c>
      <c r="F455" s="120"/>
      <c r="G455" s="121" t="s">
        <v>71</v>
      </c>
      <c r="H455" s="122">
        <v>10306</v>
      </c>
      <c r="I455" s="123">
        <v>197839.49</v>
      </c>
      <c r="J455" s="123">
        <v>573.80999999999995</v>
      </c>
      <c r="K455" s="123">
        <v>13360.7</v>
      </c>
      <c r="L455" s="123">
        <v>11372.26</v>
      </c>
      <c r="M455" s="123">
        <v>40613.35</v>
      </c>
      <c r="N455" s="123">
        <v>16480.03</v>
      </c>
      <c r="O455" s="123">
        <v>16559.169999999998</v>
      </c>
      <c r="P455" s="123">
        <v>16480.03</v>
      </c>
      <c r="Q455" s="123">
        <v>16480.03</v>
      </c>
      <c r="R455" s="123">
        <v>16480.03</v>
      </c>
      <c r="S455" s="123">
        <v>16480.03</v>
      </c>
      <c r="T455" s="123">
        <v>16480.03</v>
      </c>
      <c r="U455" s="124">
        <v>16480.02</v>
      </c>
      <c r="V455" s="55"/>
      <c r="W455" s="55"/>
      <c r="X455" s="55"/>
      <c r="Y455" s="56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8"/>
      <c r="AP455" s="59"/>
      <c r="AQ455" s="60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2"/>
      <c r="BF455" s="54"/>
      <c r="BG455" s="4"/>
    </row>
    <row r="456" spans="1:59" ht="31.5" customHeight="1" x14ac:dyDescent="0.2">
      <c r="A456" s="42" t="s">
        <v>132</v>
      </c>
      <c r="B456" s="117">
        <v>706</v>
      </c>
      <c r="C456" s="118">
        <v>1004</v>
      </c>
      <c r="D456" s="119" t="s">
        <v>157</v>
      </c>
      <c r="E456" s="120" t="s">
        <v>133</v>
      </c>
      <c r="F456" s="120"/>
      <c r="G456" s="121" t="s">
        <v>71</v>
      </c>
      <c r="H456" s="122">
        <v>10306</v>
      </c>
      <c r="I456" s="123">
        <v>162914.4</v>
      </c>
      <c r="J456" s="123">
        <v>16808.96</v>
      </c>
      <c r="K456" s="123">
        <v>23001.26</v>
      </c>
      <c r="L456" s="123">
        <v>15663</v>
      </c>
      <c r="M456" s="123">
        <v>13570.77</v>
      </c>
      <c r="N456" s="123">
        <v>13570.77</v>
      </c>
      <c r="O456" s="123">
        <v>13635.94</v>
      </c>
      <c r="P456" s="123">
        <v>13570.77</v>
      </c>
      <c r="Q456" s="123">
        <v>13570.77</v>
      </c>
      <c r="R456" s="123">
        <v>13570.77</v>
      </c>
      <c r="S456" s="123">
        <v>13570.77</v>
      </c>
      <c r="T456" s="123">
        <v>11478.54</v>
      </c>
      <c r="U456" s="124">
        <v>902.08</v>
      </c>
      <c r="V456" s="55"/>
      <c r="W456" s="55"/>
      <c r="X456" s="55"/>
      <c r="Y456" s="56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8"/>
      <c r="AP456" s="59"/>
      <c r="AQ456" s="60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2"/>
      <c r="BF456" s="54"/>
      <c r="BG456" s="4"/>
    </row>
    <row r="457" spans="1:59" ht="31.5" customHeight="1" x14ac:dyDescent="0.2">
      <c r="A457" s="42" t="s">
        <v>132</v>
      </c>
      <c r="B457" s="117">
        <v>706</v>
      </c>
      <c r="C457" s="118">
        <v>1004</v>
      </c>
      <c r="D457" s="119" t="s">
        <v>157</v>
      </c>
      <c r="E457" s="120" t="s">
        <v>133</v>
      </c>
      <c r="F457" s="120"/>
      <c r="G457" s="121" t="s">
        <v>71</v>
      </c>
      <c r="H457" s="122">
        <v>10306</v>
      </c>
      <c r="I457" s="123">
        <v>114226.2</v>
      </c>
      <c r="J457" s="123">
        <v>12560.97</v>
      </c>
      <c r="K457" s="123">
        <v>19475.099999999999</v>
      </c>
      <c r="L457" s="123">
        <v>10155.27</v>
      </c>
      <c r="M457" s="123">
        <v>9515.0400000000009</v>
      </c>
      <c r="N457" s="123">
        <v>9515.0400000000009</v>
      </c>
      <c r="O457" s="123">
        <v>9560.73</v>
      </c>
      <c r="P457" s="123">
        <v>9515.0400000000009</v>
      </c>
      <c r="Q457" s="123">
        <v>9515.0400000000009</v>
      </c>
      <c r="R457" s="123">
        <v>9515.0400000000009</v>
      </c>
      <c r="S457" s="123">
        <v>9515.0400000000009</v>
      </c>
      <c r="T457" s="123">
        <v>5383.89</v>
      </c>
      <c r="U457" s="124">
        <v>0</v>
      </c>
      <c r="V457" s="55"/>
      <c r="W457" s="55"/>
      <c r="X457" s="55"/>
      <c r="Y457" s="56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8"/>
      <c r="AP457" s="59"/>
      <c r="AQ457" s="60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2"/>
      <c r="BF457" s="54"/>
      <c r="BG457" s="4"/>
    </row>
    <row r="458" spans="1:59" ht="31.5" customHeight="1" x14ac:dyDescent="0.2">
      <c r="A458" s="42" t="s">
        <v>132</v>
      </c>
      <c r="B458" s="117">
        <v>706</v>
      </c>
      <c r="C458" s="118">
        <v>1004</v>
      </c>
      <c r="D458" s="119" t="s">
        <v>157</v>
      </c>
      <c r="E458" s="120" t="s">
        <v>133</v>
      </c>
      <c r="F458" s="120"/>
      <c r="G458" s="121" t="s">
        <v>71</v>
      </c>
      <c r="H458" s="122">
        <v>10306</v>
      </c>
      <c r="I458" s="123">
        <v>229863.74</v>
      </c>
      <c r="J458" s="123">
        <v>0</v>
      </c>
      <c r="K458" s="123">
        <v>22327.93</v>
      </c>
      <c r="L458" s="123">
        <v>22249.439999999999</v>
      </c>
      <c r="M458" s="123">
        <v>32013.23</v>
      </c>
      <c r="N458" s="123">
        <v>19147.650000000001</v>
      </c>
      <c r="O458" s="123">
        <v>19239.599999999999</v>
      </c>
      <c r="P458" s="123">
        <v>19147.650000000001</v>
      </c>
      <c r="Q458" s="123">
        <v>19147.650000000001</v>
      </c>
      <c r="R458" s="123">
        <v>19147.650000000001</v>
      </c>
      <c r="S458" s="123">
        <v>19147.650000000001</v>
      </c>
      <c r="T458" s="123">
        <v>19147.650000000001</v>
      </c>
      <c r="U458" s="124">
        <v>19147.64</v>
      </c>
      <c r="V458" s="55"/>
      <c r="W458" s="55"/>
      <c r="X458" s="55"/>
      <c r="Y458" s="56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8"/>
      <c r="AP458" s="59"/>
      <c r="AQ458" s="60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2"/>
      <c r="BF458" s="54"/>
      <c r="BG458" s="4"/>
    </row>
    <row r="459" spans="1:59" ht="31.5" customHeight="1" x14ac:dyDescent="0.2">
      <c r="A459" s="42" t="s">
        <v>132</v>
      </c>
      <c r="B459" s="117">
        <v>706</v>
      </c>
      <c r="C459" s="118">
        <v>1004</v>
      </c>
      <c r="D459" s="119" t="s">
        <v>340</v>
      </c>
      <c r="E459" s="120" t="s">
        <v>133</v>
      </c>
      <c r="F459" s="120"/>
      <c r="G459" s="121"/>
      <c r="H459" s="122">
        <v>10101</v>
      </c>
      <c r="I459" s="123">
        <v>209509.76000000001</v>
      </c>
      <c r="J459" s="123">
        <v>0</v>
      </c>
      <c r="K459" s="123">
        <v>18118.939999999999</v>
      </c>
      <c r="L459" s="123">
        <v>20555.099999999999</v>
      </c>
      <c r="M459" s="123">
        <v>54441.42</v>
      </c>
      <c r="N459" s="123">
        <v>23278.86</v>
      </c>
      <c r="O459" s="123">
        <v>23278.86</v>
      </c>
      <c r="P459" s="123">
        <v>0</v>
      </c>
      <c r="Q459" s="123">
        <v>0</v>
      </c>
      <c r="R459" s="123">
        <v>0</v>
      </c>
      <c r="S459" s="123">
        <v>23278.86</v>
      </c>
      <c r="T459" s="123">
        <v>23278.86</v>
      </c>
      <c r="U459" s="124">
        <v>23278.86</v>
      </c>
      <c r="V459" s="55"/>
      <c r="W459" s="55"/>
      <c r="X459" s="55"/>
      <c r="Y459" s="56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8"/>
      <c r="AP459" s="59"/>
      <c r="AQ459" s="60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2"/>
      <c r="BF459" s="54"/>
      <c r="BG459" s="4"/>
    </row>
    <row r="460" spans="1:59" ht="31.5" customHeight="1" x14ac:dyDescent="0.2">
      <c r="A460" s="42" t="s">
        <v>132</v>
      </c>
      <c r="B460" s="117">
        <v>706</v>
      </c>
      <c r="C460" s="118">
        <v>1004</v>
      </c>
      <c r="D460" s="119" t="s">
        <v>340</v>
      </c>
      <c r="E460" s="120" t="s">
        <v>133</v>
      </c>
      <c r="F460" s="120"/>
      <c r="G460" s="121"/>
      <c r="H460" s="122">
        <v>10101</v>
      </c>
      <c r="I460" s="123">
        <v>78566.16</v>
      </c>
      <c r="J460" s="123">
        <v>0</v>
      </c>
      <c r="K460" s="123">
        <v>6242.66</v>
      </c>
      <c r="L460" s="123">
        <v>6851.7</v>
      </c>
      <c r="M460" s="123">
        <v>21823.95</v>
      </c>
      <c r="N460" s="123">
        <v>8729.57</v>
      </c>
      <c r="O460" s="123">
        <v>8729.57</v>
      </c>
      <c r="P460" s="123">
        <v>0</v>
      </c>
      <c r="Q460" s="123">
        <v>0</v>
      </c>
      <c r="R460" s="123">
        <v>0</v>
      </c>
      <c r="S460" s="123">
        <v>8729.57</v>
      </c>
      <c r="T460" s="123">
        <v>8729.57</v>
      </c>
      <c r="U460" s="124">
        <v>8729.57</v>
      </c>
      <c r="V460" s="55"/>
      <c r="W460" s="55"/>
      <c r="X460" s="55"/>
      <c r="Y460" s="56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8"/>
      <c r="AP460" s="59"/>
      <c r="AQ460" s="60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2"/>
      <c r="BF460" s="54"/>
      <c r="BG460" s="4"/>
    </row>
    <row r="461" spans="1:59" ht="31.5" customHeight="1" x14ac:dyDescent="0.2">
      <c r="A461" s="42" t="s">
        <v>132</v>
      </c>
      <c r="B461" s="117">
        <v>706</v>
      </c>
      <c r="C461" s="118">
        <v>1004</v>
      </c>
      <c r="D461" s="119" t="s">
        <v>340</v>
      </c>
      <c r="E461" s="120" t="s">
        <v>133</v>
      </c>
      <c r="F461" s="120"/>
      <c r="G461" s="121"/>
      <c r="H461" s="122">
        <v>10101</v>
      </c>
      <c r="I461" s="123">
        <v>26188.720000000001</v>
      </c>
      <c r="J461" s="123">
        <v>0</v>
      </c>
      <c r="K461" s="123">
        <v>2588.42</v>
      </c>
      <c r="L461" s="123">
        <v>2892.94</v>
      </c>
      <c r="M461" s="123">
        <v>6158.11</v>
      </c>
      <c r="N461" s="123">
        <v>2909.85</v>
      </c>
      <c r="O461" s="123">
        <v>2909.85</v>
      </c>
      <c r="P461" s="123">
        <v>0</v>
      </c>
      <c r="Q461" s="123">
        <v>0</v>
      </c>
      <c r="R461" s="123">
        <v>0</v>
      </c>
      <c r="S461" s="123">
        <v>2909.85</v>
      </c>
      <c r="T461" s="123">
        <v>2909.85</v>
      </c>
      <c r="U461" s="124">
        <v>2909.85</v>
      </c>
      <c r="V461" s="55"/>
      <c r="W461" s="55"/>
      <c r="X461" s="55"/>
      <c r="Y461" s="56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8"/>
      <c r="AP461" s="59"/>
      <c r="AQ461" s="60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2"/>
      <c r="BF461" s="54"/>
      <c r="BG461" s="4"/>
    </row>
    <row r="462" spans="1:59" ht="31.5" customHeight="1" x14ac:dyDescent="0.2">
      <c r="A462" s="42" t="s">
        <v>132</v>
      </c>
      <c r="B462" s="117">
        <v>706</v>
      </c>
      <c r="C462" s="118">
        <v>1004</v>
      </c>
      <c r="D462" s="119" t="s">
        <v>340</v>
      </c>
      <c r="E462" s="120" t="s">
        <v>133</v>
      </c>
      <c r="F462" s="120"/>
      <c r="G462" s="121"/>
      <c r="H462" s="122">
        <v>10101</v>
      </c>
      <c r="I462" s="123">
        <v>52377.440000000002</v>
      </c>
      <c r="J462" s="123">
        <v>0</v>
      </c>
      <c r="K462" s="123">
        <v>5176.84</v>
      </c>
      <c r="L462" s="123">
        <v>6090.4</v>
      </c>
      <c r="M462" s="123">
        <v>12011.65</v>
      </c>
      <c r="N462" s="123">
        <v>5819.71</v>
      </c>
      <c r="O462" s="123">
        <v>5819.71</v>
      </c>
      <c r="P462" s="123">
        <v>0</v>
      </c>
      <c r="Q462" s="123">
        <v>0</v>
      </c>
      <c r="R462" s="123">
        <v>0</v>
      </c>
      <c r="S462" s="123">
        <v>5819.71</v>
      </c>
      <c r="T462" s="123">
        <v>5819.71</v>
      </c>
      <c r="U462" s="124">
        <v>5819.71</v>
      </c>
      <c r="V462" s="55"/>
      <c r="W462" s="55"/>
      <c r="X462" s="55"/>
      <c r="Y462" s="56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8"/>
      <c r="AP462" s="59"/>
      <c r="AQ462" s="60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2"/>
      <c r="BF462" s="54"/>
      <c r="BG462" s="4"/>
    </row>
    <row r="463" spans="1:59" ht="31.5" customHeight="1" x14ac:dyDescent="0.2">
      <c r="A463" s="42" t="s">
        <v>132</v>
      </c>
      <c r="B463" s="117">
        <v>706</v>
      </c>
      <c r="C463" s="118">
        <v>1004</v>
      </c>
      <c r="D463" s="119" t="s">
        <v>340</v>
      </c>
      <c r="E463" s="120" t="s">
        <v>133</v>
      </c>
      <c r="F463" s="120"/>
      <c r="G463" s="121"/>
      <c r="H463" s="122">
        <v>10101</v>
      </c>
      <c r="I463" s="123">
        <v>52377.440000000002</v>
      </c>
      <c r="J463" s="123">
        <v>0</v>
      </c>
      <c r="K463" s="123">
        <v>4720.0600000000004</v>
      </c>
      <c r="L463" s="123">
        <v>4415.54</v>
      </c>
      <c r="M463" s="123">
        <v>14143.29</v>
      </c>
      <c r="N463" s="123">
        <v>5819.71</v>
      </c>
      <c r="O463" s="123">
        <v>5819.71</v>
      </c>
      <c r="P463" s="123">
        <v>0</v>
      </c>
      <c r="Q463" s="123">
        <v>0</v>
      </c>
      <c r="R463" s="123">
        <v>0</v>
      </c>
      <c r="S463" s="123">
        <v>5819.71</v>
      </c>
      <c r="T463" s="123">
        <v>5819.71</v>
      </c>
      <c r="U463" s="124">
        <v>5819.71</v>
      </c>
      <c r="V463" s="55"/>
      <c r="W463" s="55"/>
      <c r="X463" s="55"/>
      <c r="Y463" s="56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8"/>
      <c r="AP463" s="59"/>
      <c r="AQ463" s="60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2"/>
      <c r="BF463" s="54"/>
      <c r="BG463" s="4"/>
    </row>
    <row r="464" spans="1:59" ht="31.5" customHeight="1" x14ac:dyDescent="0.2">
      <c r="A464" s="42" t="s">
        <v>132</v>
      </c>
      <c r="B464" s="117">
        <v>706</v>
      </c>
      <c r="C464" s="118">
        <v>1004</v>
      </c>
      <c r="D464" s="119" t="s">
        <v>340</v>
      </c>
      <c r="E464" s="120" t="s">
        <v>133</v>
      </c>
      <c r="F464" s="120"/>
      <c r="G464" s="121"/>
      <c r="H464" s="122">
        <v>10101</v>
      </c>
      <c r="I464" s="123">
        <v>26188.720000000001</v>
      </c>
      <c r="J464" s="123">
        <v>0</v>
      </c>
      <c r="K464" s="123">
        <v>0</v>
      </c>
      <c r="L464" s="123">
        <v>3045.2</v>
      </c>
      <c r="M464" s="123">
        <v>8594.27</v>
      </c>
      <c r="N464" s="123">
        <v>2909.85</v>
      </c>
      <c r="O464" s="123">
        <v>2909.85</v>
      </c>
      <c r="P464" s="123">
        <v>0</v>
      </c>
      <c r="Q464" s="123">
        <v>0</v>
      </c>
      <c r="R464" s="123">
        <v>0</v>
      </c>
      <c r="S464" s="123">
        <v>2909.85</v>
      </c>
      <c r="T464" s="123">
        <v>2909.85</v>
      </c>
      <c r="U464" s="124">
        <v>2909.85</v>
      </c>
      <c r="V464" s="55"/>
      <c r="W464" s="55"/>
      <c r="X464" s="55"/>
      <c r="Y464" s="56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8"/>
      <c r="AP464" s="59"/>
      <c r="AQ464" s="60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2"/>
      <c r="BF464" s="54"/>
      <c r="BG464" s="4"/>
    </row>
    <row r="465" spans="1:59" ht="31.5" customHeight="1" x14ac:dyDescent="0.2">
      <c r="A465" s="42" t="s">
        <v>132</v>
      </c>
      <c r="B465" s="117">
        <v>706</v>
      </c>
      <c r="C465" s="118">
        <v>1004</v>
      </c>
      <c r="D465" s="119" t="s">
        <v>340</v>
      </c>
      <c r="E465" s="120" t="s">
        <v>133</v>
      </c>
      <c r="F465" s="120"/>
      <c r="G465" s="121"/>
      <c r="H465" s="122">
        <v>10101</v>
      </c>
      <c r="I465" s="123">
        <v>78566.16</v>
      </c>
      <c r="J465" s="123">
        <v>0</v>
      </c>
      <c r="K465" s="123">
        <v>5938.14</v>
      </c>
      <c r="L465" s="123">
        <v>5938.14</v>
      </c>
      <c r="M465" s="123">
        <v>23042.03</v>
      </c>
      <c r="N465" s="123">
        <v>8729.57</v>
      </c>
      <c r="O465" s="123">
        <v>8729.57</v>
      </c>
      <c r="P465" s="123">
        <v>0</v>
      </c>
      <c r="Q465" s="123">
        <v>0</v>
      </c>
      <c r="R465" s="123">
        <v>0</v>
      </c>
      <c r="S465" s="123">
        <v>8729.57</v>
      </c>
      <c r="T465" s="123">
        <v>8729.57</v>
      </c>
      <c r="U465" s="124">
        <v>8729.57</v>
      </c>
      <c r="V465" s="55"/>
      <c r="W465" s="55"/>
      <c r="X465" s="55"/>
      <c r="Y465" s="56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8"/>
      <c r="AP465" s="59"/>
      <c r="AQ465" s="60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2"/>
      <c r="BF465" s="54"/>
      <c r="BG465" s="4"/>
    </row>
    <row r="466" spans="1:59" ht="31.5" customHeight="1" x14ac:dyDescent="0.2">
      <c r="A466" s="42" t="s">
        <v>132</v>
      </c>
      <c r="B466" s="117">
        <v>706</v>
      </c>
      <c r="C466" s="118">
        <v>1004</v>
      </c>
      <c r="D466" s="119" t="s">
        <v>340</v>
      </c>
      <c r="E466" s="120" t="s">
        <v>133</v>
      </c>
      <c r="F466" s="120"/>
      <c r="G466" s="121"/>
      <c r="H466" s="122">
        <v>10101</v>
      </c>
      <c r="I466" s="123">
        <v>26188.720000000001</v>
      </c>
      <c r="J466" s="123">
        <v>0</v>
      </c>
      <c r="K466" s="123">
        <v>2588.42</v>
      </c>
      <c r="L466" s="123">
        <v>2892.94</v>
      </c>
      <c r="M466" s="123">
        <v>6158.11</v>
      </c>
      <c r="N466" s="123">
        <v>2909.85</v>
      </c>
      <c r="O466" s="123">
        <v>2909.85</v>
      </c>
      <c r="P466" s="123">
        <v>0</v>
      </c>
      <c r="Q466" s="123">
        <v>0</v>
      </c>
      <c r="R466" s="123">
        <v>0</v>
      </c>
      <c r="S466" s="123">
        <v>2909.85</v>
      </c>
      <c r="T466" s="123">
        <v>2909.85</v>
      </c>
      <c r="U466" s="124">
        <v>2909.85</v>
      </c>
      <c r="V466" s="55"/>
      <c r="W466" s="55"/>
      <c r="X466" s="55"/>
      <c r="Y466" s="56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8"/>
      <c r="AP466" s="59"/>
      <c r="AQ466" s="60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2"/>
      <c r="BF466" s="54"/>
      <c r="BG466" s="4"/>
    </row>
    <row r="467" spans="1:59" ht="31.5" customHeight="1" x14ac:dyDescent="0.2">
      <c r="A467" s="42" t="s">
        <v>132</v>
      </c>
      <c r="B467" s="117">
        <v>706</v>
      </c>
      <c r="C467" s="118">
        <v>1004</v>
      </c>
      <c r="D467" s="119" t="s">
        <v>340</v>
      </c>
      <c r="E467" s="120" t="s">
        <v>133</v>
      </c>
      <c r="F467" s="120"/>
      <c r="G467" s="121"/>
      <c r="H467" s="122">
        <v>10101</v>
      </c>
      <c r="I467" s="123">
        <v>104754.88</v>
      </c>
      <c r="J467" s="123">
        <v>0</v>
      </c>
      <c r="K467" s="123">
        <v>7613</v>
      </c>
      <c r="L467" s="123">
        <v>9287.86</v>
      </c>
      <c r="M467" s="123">
        <v>29656.87</v>
      </c>
      <c r="N467" s="123">
        <v>11639.43</v>
      </c>
      <c r="O467" s="123">
        <v>11639.43</v>
      </c>
      <c r="P467" s="123">
        <v>0</v>
      </c>
      <c r="Q467" s="123">
        <v>0</v>
      </c>
      <c r="R467" s="123">
        <v>0</v>
      </c>
      <c r="S467" s="123">
        <v>11639.43</v>
      </c>
      <c r="T467" s="123">
        <v>11639.43</v>
      </c>
      <c r="U467" s="124">
        <v>11639.43</v>
      </c>
      <c r="V467" s="55"/>
      <c r="W467" s="55"/>
      <c r="X467" s="55"/>
      <c r="Y467" s="56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8"/>
      <c r="AP467" s="59"/>
      <c r="AQ467" s="60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2"/>
      <c r="BF467" s="54"/>
      <c r="BG467" s="4"/>
    </row>
    <row r="468" spans="1:59" ht="31.5" customHeight="1" x14ac:dyDescent="0.2">
      <c r="A468" s="42" t="s">
        <v>132</v>
      </c>
      <c r="B468" s="117">
        <v>706</v>
      </c>
      <c r="C468" s="118">
        <v>1004</v>
      </c>
      <c r="D468" s="119" t="s">
        <v>340</v>
      </c>
      <c r="E468" s="120" t="s">
        <v>133</v>
      </c>
      <c r="F468" s="120"/>
      <c r="G468" s="121"/>
      <c r="H468" s="122">
        <v>10101</v>
      </c>
      <c r="I468" s="123">
        <v>26188.720000000001</v>
      </c>
      <c r="J468" s="123">
        <v>0</v>
      </c>
      <c r="K468" s="123">
        <v>1522.6</v>
      </c>
      <c r="L468" s="123">
        <v>1827.12</v>
      </c>
      <c r="M468" s="123">
        <v>8289.75</v>
      </c>
      <c r="N468" s="123">
        <v>2909.85</v>
      </c>
      <c r="O468" s="123">
        <v>2909.85</v>
      </c>
      <c r="P468" s="123">
        <v>0</v>
      </c>
      <c r="Q468" s="123">
        <v>0</v>
      </c>
      <c r="R468" s="123">
        <v>0</v>
      </c>
      <c r="S468" s="123">
        <v>2909.85</v>
      </c>
      <c r="T468" s="123">
        <v>2909.85</v>
      </c>
      <c r="U468" s="124">
        <v>2909.85</v>
      </c>
      <c r="V468" s="55"/>
      <c r="W468" s="55"/>
      <c r="X468" s="55"/>
      <c r="Y468" s="56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8"/>
      <c r="AP468" s="59"/>
      <c r="AQ468" s="60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2"/>
      <c r="BF468" s="54"/>
      <c r="BG468" s="4"/>
    </row>
    <row r="469" spans="1:59" ht="31.5" customHeight="1" x14ac:dyDescent="0.2">
      <c r="A469" s="42" t="s">
        <v>132</v>
      </c>
      <c r="B469" s="117">
        <v>706</v>
      </c>
      <c r="C469" s="118">
        <v>1004</v>
      </c>
      <c r="D469" s="119" t="s">
        <v>340</v>
      </c>
      <c r="E469" s="120" t="s">
        <v>133</v>
      </c>
      <c r="F469" s="120"/>
      <c r="G469" s="121"/>
      <c r="H469" s="122">
        <v>10101</v>
      </c>
      <c r="I469" s="123">
        <v>52377.440000000002</v>
      </c>
      <c r="J469" s="123">
        <v>0</v>
      </c>
      <c r="K469" s="123">
        <v>2588.42</v>
      </c>
      <c r="L469" s="123">
        <v>3045.2</v>
      </c>
      <c r="M469" s="123">
        <v>17645.27</v>
      </c>
      <c r="N469" s="123">
        <v>5819.71</v>
      </c>
      <c r="O469" s="123">
        <v>5819.71</v>
      </c>
      <c r="P469" s="123">
        <v>0</v>
      </c>
      <c r="Q469" s="123">
        <v>0</v>
      </c>
      <c r="R469" s="123">
        <v>0</v>
      </c>
      <c r="S469" s="123">
        <v>5819.71</v>
      </c>
      <c r="T469" s="123">
        <v>5819.71</v>
      </c>
      <c r="U469" s="124">
        <v>5819.71</v>
      </c>
      <c r="V469" s="55"/>
      <c r="W469" s="55"/>
      <c r="X469" s="55"/>
      <c r="Y469" s="56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8"/>
      <c r="AP469" s="59"/>
      <c r="AQ469" s="60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2"/>
      <c r="BF469" s="54"/>
      <c r="BG469" s="4"/>
    </row>
    <row r="470" spans="1:59" ht="31.5" customHeight="1" x14ac:dyDescent="0.2">
      <c r="A470" s="42" t="s">
        <v>132</v>
      </c>
      <c r="B470" s="117">
        <v>706</v>
      </c>
      <c r="C470" s="118">
        <v>1004</v>
      </c>
      <c r="D470" s="119" t="s">
        <v>340</v>
      </c>
      <c r="E470" s="120" t="s">
        <v>133</v>
      </c>
      <c r="F470" s="120"/>
      <c r="G470" s="121"/>
      <c r="H470" s="122">
        <v>10101</v>
      </c>
      <c r="I470" s="123">
        <v>130943.6</v>
      </c>
      <c r="J470" s="123">
        <v>0</v>
      </c>
      <c r="K470" s="123">
        <v>15530.52</v>
      </c>
      <c r="L470" s="123">
        <v>14616.96</v>
      </c>
      <c r="M470" s="123">
        <v>32049.64</v>
      </c>
      <c r="N470" s="123">
        <v>15549.28</v>
      </c>
      <c r="O470" s="123">
        <v>15549.28</v>
      </c>
      <c r="P470" s="123">
        <v>0</v>
      </c>
      <c r="Q470" s="123">
        <v>0</v>
      </c>
      <c r="R470" s="123">
        <v>0</v>
      </c>
      <c r="S470" s="123">
        <v>15549.28</v>
      </c>
      <c r="T470" s="123">
        <v>15549.28</v>
      </c>
      <c r="U470" s="124">
        <v>6549.36</v>
      </c>
      <c r="V470" s="55"/>
      <c r="W470" s="55"/>
      <c r="X470" s="55"/>
      <c r="Y470" s="56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8"/>
      <c r="AP470" s="59"/>
      <c r="AQ470" s="60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2"/>
      <c r="BF470" s="54"/>
      <c r="BG470" s="4"/>
    </row>
    <row r="471" spans="1:59" ht="31.5" customHeight="1" x14ac:dyDescent="0.2">
      <c r="A471" s="42" t="s">
        <v>132</v>
      </c>
      <c r="B471" s="117">
        <v>706</v>
      </c>
      <c r="C471" s="118">
        <v>1004</v>
      </c>
      <c r="D471" s="119" t="s">
        <v>158</v>
      </c>
      <c r="E471" s="120" t="s">
        <v>133</v>
      </c>
      <c r="F471" s="120"/>
      <c r="G471" s="121" t="s">
        <v>73</v>
      </c>
      <c r="H471" s="122">
        <v>10306</v>
      </c>
      <c r="I471" s="123">
        <v>2204800</v>
      </c>
      <c r="J471" s="123">
        <v>60889.46</v>
      </c>
      <c r="K471" s="123">
        <v>229372.52</v>
      </c>
      <c r="L471" s="123">
        <v>219827.4</v>
      </c>
      <c r="M471" s="123">
        <v>324367.40000000002</v>
      </c>
      <c r="N471" s="123">
        <v>275218.31</v>
      </c>
      <c r="O471" s="123">
        <v>256946.38</v>
      </c>
      <c r="P471" s="123">
        <v>256946.38</v>
      </c>
      <c r="Q471" s="123">
        <v>286085.2</v>
      </c>
      <c r="R471" s="123">
        <v>266008.13</v>
      </c>
      <c r="S471" s="123">
        <v>17944.82</v>
      </c>
      <c r="T471" s="123">
        <v>11194</v>
      </c>
      <c r="U471" s="124">
        <v>0</v>
      </c>
      <c r="V471" s="55"/>
      <c r="W471" s="55"/>
      <c r="X471" s="55"/>
      <c r="Y471" s="56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8"/>
      <c r="AP471" s="59"/>
      <c r="AQ471" s="60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2"/>
      <c r="BF471" s="54"/>
      <c r="BG471" s="4"/>
    </row>
    <row r="472" spans="1:59" ht="31.5" customHeight="1" x14ac:dyDescent="0.2">
      <c r="A472" s="42" t="s">
        <v>132</v>
      </c>
      <c r="B472" s="117">
        <v>706</v>
      </c>
      <c r="C472" s="118">
        <v>1004</v>
      </c>
      <c r="D472" s="119" t="s">
        <v>159</v>
      </c>
      <c r="E472" s="120" t="s">
        <v>133</v>
      </c>
      <c r="F472" s="120"/>
      <c r="G472" s="121" t="s">
        <v>73</v>
      </c>
      <c r="H472" s="122">
        <v>10306</v>
      </c>
      <c r="I472" s="123">
        <v>2003456.8</v>
      </c>
      <c r="J472" s="123">
        <v>130546</v>
      </c>
      <c r="K472" s="123">
        <v>130546</v>
      </c>
      <c r="L472" s="123">
        <v>130546</v>
      </c>
      <c r="M472" s="123">
        <v>119352</v>
      </c>
      <c r="N472" s="123">
        <v>119352</v>
      </c>
      <c r="O472" s="123">
        <v>130446</v>
      </c>
      <c r="P472" s="123">
        <v>130446</v>
      </c>
      <c r="Q472" s="123">
        <v>119252</v>
      </c>
      <c r="R472" s="123">
        <v>147942.57999999999</v>
      </c>
      <c r="S472" s="123">
        <v>396005.89</v>
      </c>
      <c r="T472" s="123">
        <v>384811.89</v>
      </c>
      <c r="U472" s="124">
        <v>64210.44</v>
      </c>
      <c r="V472" s="55"/>
      <c r="W472" s="55"/>
      <c r="X472" s="55"/>
      <c r="Y472" s="56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8"/>
      <c r="AP472" s="59"/>
      <c r="AQ472" s="60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2"/>
      <c r="BF472" s="54"/>
      <c r="BG472" s="4"/>
    </row>
    <row r="473" spans="1:59" ht="24.75" customHeight="1" x14ac:dyDescent="0.2">
      <c r="A473" s="42" t="s">
        <v>475</v>
      </c>
      <c r="B473" s="117">
        <v>706</v>
      </c>
      <c r="C473" s="118">
        <v>1004</v>
      </c>
      <c r="D473" s="119" t="s">
        <v>159</v>
      </c>
      <c r="E473" s="120" t="s">
        <v>115</v>
      </c>
      <c r="F473" s="120"/>
      <c r="G473" s="121" t="s">
        <v>73</v>
      </c>
      <c r="H473" s="122">
        <v>10306</v>
      </c>
      <c r="I473" s="123">
        <v>1629096</v>
      </c>
      <c r="J473" s="123">
        <v>164374.51</v>
      </c>
      <c r="K473" s="123">
        <v>164374.51</v>
      </c>
      <c r="L473" s="123">
        <v>164374.51</v>
      </c>
      <c r="M473" s="123">
        <v>146429.69</v>
      </c>
      <c r="N473" s="123">
        <v>146429.69</v>
      </c>
      <c r="O473" s="123">
        <v>153607.62</v>
      </c>
      <c r="P473" s="123">
        <v>153607.62</v>
      </c>
      <c r="Q473" s="123">
        <v>135662.79999999999</v>
      </c>
      <c r="R473" s="123">
        <v>127049.29</v>
      </c>
      <c r="S473" s="123">
        <v>127049.29</v>
      </c>
      <c r="T473" s="123">
        <v>144994.10999999999</v>
      </c>
      <c r="U473" s="124">
        <v>1142.3599999999999</v>
      </c>
      <c r="V473" s="55"/>
      <c r="W473" s="55"/>
      <c r="X473" s="55"/>
      <c r="Y473" s="56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8"/>
      <c r="AP473" s="59"/>
      <c r="AQ473" s="60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2"/>
      <c r="BF473" s="54"/>
      <c r="BG473" s="4"/>
    </row>
    <row r="474" spans="1:59" ht="66.75" customHeight="1" x14ac:dyDescent="0.2">
      <c r="A474" s="42" t="s">
        <v>476</v>
      </c>
      <c r="B474" s="117">
        <v>706</v>
      </c>
      <c r="C474" s="118">
        <v>1101</v>
      </c>
      <c r="D474" s="119" t="s">
        <v>561</v>
      </c>
      <c r="E474" s="120" t="s">
        <v>474</v>
      </c>
      <c r="F474" s="120"/>
      <c r="G474" s="121"/>
      <c r="H474" s="122">
        <v>10101</v>
      </c>
      <c r="I474" s="123">
        <v>3019968</v>
      </c>
      <c r="J474" s="123">
        <v>251563.33</v>
      </c>
      <c r="K474" s="123">
        <v>251563.33</v>
      </c>
      <c r="L474" s="123">
        <v>251563.33</v>
      </c>
      <c r="M474" s="123">
        <v>251563.33</v>
      </c>
      <c r="N474" s="123">
        <v>451563.33</v>
      </c>
      <c r="O474" s="123">
        <v>452771.32</v>
      </c>
      <c r="P474" s="123">
        <v>251563.33</v>
      </c>
      <c r="Q474" s="123">
        <v>251563.33</v>
      </c>
      <c r="R474" s="123">
        <v>151563.32999999999</v>
      </c>
      <c r="S474" s="123">
        <v>151563.32999999999</v>
      </c>
      <c r="T474" s="123">
        <v>151563.32999999999</v>
      </c>
      <c r="U474" s="124">
        <v>151563.38</v>
      </c>
      <c r="V474" s="55"/>
      <c r="W474" s="55"/>
      <c r="X474" s="55"/>
      <c r="Y474" s="56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8"/>
      <c r="AP474" s="59"/>
      <c r="AQ474" s="60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2"/>
      <c r="BF474" s="54"/>
      <c r="BG474" s="4"/>
    </row>
    <row r="475" spans="1:59" ht="43.5" customHeight="1" x14ac:dyDescent="0.2">
      <c r="A475" s="42" t="s">
        <v>102</v>
      </c>
      <c r="B475" s="117">
        <v>706</v>
      </c>
      <c r="C475" s="118">
        <v>1103</v>
      </c>
      <c r="D475" s="119" t="s">
        <v>124</v>
      </c>
      <c r="E475" s="120" t="s">
        <v>103</v>
      </c>
      <c r="F475" s="120"/>
      <c r="G475" s="121"/>
      <c r="H475" s="122">
        <v>10101</v>
      </c>
      <c r="I475" s="123">
        <v>1139064.52</v>
      </c>
      <c r="J475" s="123">
        <v>284766.13</v>
      </c>
      <c r="K475" s="123">
        <v>0</v>
      </c>
      <c r="L475" s="123">
        <v>0</v>
      </c>
      <c r="M475" s="123">
        <v>284766.13</v>
      </c>
      <c r="N475" s="123">
        <v>0</v>
      </c>
      <c r="O475" s="123">
        <v>0</v>
      </c>
      <c r="P475" s="123">
        <v>284766.13</v>
      </c>
      <c r="Q475" s="123">
        <v>0</v>
      </c>
      <c r="R475" s="123">
        <v>0</v>
      </c>
      <c r="S475" s="123">
        <v>284766.13</v>
      </c>
      <c r="T475" s="123">
        <v>0</v>
      </c>
      <c r="U475" s="124">
        <v>0</v>
      </c>
      <c r="V475" s="55"/>
      <c r="W475" s="55"/>
      <c r="X475" s="55"/>
      <c r="Y475" s="56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8"/>
      <c r="AP475" s="59"/>
      <c r="AQ475" s="60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2"/>
      <c r="BF475" s="54"/>
      <c r="BG475" s="4"/>
    </row>
    <row r="476" spans="1:59" ht="43.5" customHeight="1" x14ac:dyDescent="0.2">
      <c r="A476" s="42" t="s">
        <v>102</v>
      </c>
      <c r="B476" s="117">
        <v>706</v>
      </c>
      <c r="C476" s="118">
        <v>1103</v>
      </c>
      <c r="D476" s="119" t="s">
        <v>141</v>
      </c>
      <c r="E476" s="120" t="s">
        <v>103</v>
      </c>
      <c r="F476" s="120"/>
      <c r="G476" s="121"/>
      <c r="H476" s="122">
        <v>10101</v>
      </c>
      <c r="I476" s="123">
        <v>4746605.1900000004</v>
      </c>
      <c r="J476" s="123">
        <v>395392.21</v>
      </c>
      <c r="K476" s="123">
        <v>395392.21</v>
      </c>
      <c r="L476" s="123">
        <v>395392.21</v>
      </c>
      <c r="M476" s="123">
        <v>395392.21</v>
      </c>
      <c r="N476" s="123">
        <v>595392.21</v>
      </c>
      <c r="O476" s="123">
        <v>597290.85</v>
      </c>
      <c r="P476" s="123">
        <v>395392.21</v>
      </c>
      <c r="Q476" s="123">
        <v>395392.21</v>
      </c>
      <c r="R476" s="123">
        <v>295392.21000000002</v>
      </c>
      <c r="S476" s="123">
        <v>295392.21000000002</v>
      </c>
      <c r="T476" s="123">
        <v>295392.21000000002</v>
      </c>
      <c r="U476" s="124">
        <v>295392.24</v>
      </c>
      <c r="V476" s="55"/>
      <c r="W476" s="55"/>
      <c r="X476" s="55"/>
      <c r="Y476" s="56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8"/>
      <c r="AP476" s="59"/>
      <c r="AQ476" s="60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2"/>
      <c r="BF476" s="54"/>
      <c r="BG476" s="4"/>
    </row>
    <row r="477" spans="1:59" ht="43.5" customHeight="1" x14ac:dyDescent="0.2">
      <c r="A477" s="42" t="s">
        <v>102</v>
      </c>
      <c r="B477" s="117">
        <v>706</v>
      </c>
      <c r="C477" s="118">
        <v>1103</v>
      </c>
      <c r="D477" s="119" t="s">
        <v>142</v>
      </c>
      <c r="E477" s="120" t="s">
        <v>103</v>
      </c>
      <c r="F477" s="120"/>
      <c r="G477" s="121"/>
      <c r="H477" s="122">
        <v>10101</v>
      </c>
      <c r="I477" s="123">
        <v>47235</v>
      </c>
      <c r="J477" s="123">
        <v>11808.75</v>
      </c>
      <c r="K477" s="123">
        <v>0</v>
      </c>
      <c r="L477" s="123">
        <v>0</v>
      </c>
      <c r="M477" s="123">
        <v>11808.75</v>
      </c>
      <c r="N477" s="123">
        <v>0</v>
      </c>
      <c r="O477" s="123">
        <v>0</v>
      </c>
      <c r="P477" s="123">
        <v>11808.75</v>
      </c>
      <c r="Q477" s="123">
        <v>0</v>
      </c>
      <c r="R477" s="123">
        <v>0</v>
      </c>
      <c r="S477" s="123">
        <v>11808.75</v>
      </c>
      <c r="T477" s="123">
        <v>0</v>
      </c>
      <c r="U477" s="124">
        <v>0</v>
      </c>
      <c r="V477" s="55"/>
      <c r="W477" s="55"/>
      <c r="X477" s="55"/>
      <c r="Y477" s="56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8"/>
      <c r="AP477" s="59"/>
      <c r="AQ477" s="60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2"/>
      <c r="BF477" s="54"/>
      <c r="BG477" s="4"/>
    </row>
    <row r="478" spans="1:59" ht="43.5" customHeight="1" x14ac:dyDescent="0.2">
      <c r="A478" s="42" t="s">
        <v>102</v>
      </c>
      <c r="B478" s="117">
        <v>706</v>
      </c>
      <c r="C478" s="118">
        <v>1103</v>
      </c>
      <c r="D478" s="119" t="s">
        <v>143</v>
      </c>
      <c r="E478" s="120" t="s">
        <v>103</v>
      </c>
      <c r="F478" s="120"/>
      <c r="G478" s="121"/>
      <c r="H478" s="122">
        <v>10101</v>
      </c>
      <c r="I478" s="123">
        <v>10859</v>
      </c>
      <c r="J478" s="123">
        <v>2714.75</v>
      </c>
      <c r="K478" s="123">
        <v>0</v>
      </c>
      <c r="L478" s="123">
        <v>0</v>
      </c>
      <c r="M478" s="123">
        <v>2714.75</v>
      </c>
      <c r="N478" s="123">
        <v>0</v>
      </c>
      <c r="O478" s="123">
        <v>0</v>
      </c>
      <c r="P478" s="123">
        <v>2714.75</v>
      </c>
      <c r="Q478" s="123">
        <v>0</v>
      </c>
      <c r="R478" s="123">
        <v>0</v>
      </c>
      <c r="S478" s="123">
        <v>2714.75</v>
      </c>
      <c r="T478" s="123">
        <v>0</v>
      </c>
      <c r="U478" s="124">
        <v>0</v>
      </c>
      <c r="V478" s="55"/>
      <c r="W478" s="55"/>
      <c r="X478" s="55"/>
      <c r="Y478" s="56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8"/>
      <c r="AP478" s="59"/>
      <c r="AQ478" s="60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2"/>
      <c r="BF478" s="54"/>
      <c r="BG478" s="4"/>
    </row>
    <row r="479" spans="1:59" ht="48" customHeight="1" x14ac:dyDescent="0.2">
      <c r="A479" s="42" t="s">
        <v>144</v>
      </c>
      <c r="B479" s="117">
        <v>707</v>
      </c>
      <c r="C479" s="118">
        <v>703</v>
      </c>
      <c r="D479" s="119" t="s">
        <v>124</v>
      </c>
      <c r="E479" s="120" t="s">
        <v>145</v>
      </c>
      <c r="F479" s="120"/>
      <c r="G479" s="121"/>
      <c r="H479" s="122">
        <v>10101</v>
      </c>
      <c r="I479" s="123">
        <v>1453544</v>
      </c>
      <c r="J479" s="123">
        <v>83708.3</v>
      </c>
      <c r="K479" s="123">
        <v>83708.3</v>
      </c>
      <c r="L479" s="123">
        <v>83708.3</v>
      </c>
      <c r="M479" s="123">
        <v>83708.3</v>
      </c>
      <c r="N479" s="123">
        <v>83708.3</v>
      </c>
      <c r="O479" s="123">
        <v>83708.3</v>
      </c>
      <c r="P479" s="123">
        <v>532752.48</v>
      </c>
      <c r="Q479" s="123">
        <v>83708.3</v>
      </c>
      <c r="R479" s="123">
        <v>83708.3</v>
      </c>
      <c r="S479" s="123">
        <v>83708.3</v>
      </c>
      <c r="T479" s="123">
        <v>83708.3</v>
      </c>
      <c r="U479" s="124">
        <v>83708.52</v>
      </c>
      <c r="V479" s="55"/>
      <c r="W479" s="55"/>
      <c r="X479" s="55"/>
      <c r="Y479" s="56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8"/>
      <c r="AP479" s="59"/>
      <c r="AQ479" s="60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2"/>
      <c r="BF479" s="54"/>
      <c r="BG479" s="4"/>
    </row>
    <row r="480" spans="1:59" ht="48" customHeight="1" x14ac:dyDescent="0.2">
      <c r="A480" s="42" t="s">
        <v>144</v>
      </c>
      <c r="B480" s="117">
        <v>707</v>
      </c>
      <c r="C480" s="118">
        <v>703</v>
      </c>
      <c r="D480" s="119" t="s">
        <v>161</v>
      </c>
      <c r="E480" s="120" t="s">
        <v>145</v>
      </c>
      <c r="F480" s="120"/>
      <c r="G480" s="121"/>
      <c r="H480" s="122">
        <v>10101</v>
      </c>
      <c r="I480" s="123">
        <v>12459231.23</v>
      </c>
      <c r="J480" s="123">
        <v>1189856.5900000001</v>
      </c>
      <c r="K480" s="123">
        <v>1022902.88</v>
      </c>
      <c r="L480" s="123">
        <v>996738.5</v>
      </c>
      <c r="M480" s="123">
        <v>986771.11</v>
      </c>
      <c r="N480" s="123">
        <v>988017.04</v>
      </c>
      <c r="O480" s="123">
        <v>2318662.9300000002</v>
      </c>
      <c r="P480" s="123">
        <v>380006.55</v>
      </c>
      <c r="Q480" s="123">
        <v>495877.4</v>
      </c>
      <c r="R480" s="123">
        <v>1046575.42</v>
      </c>
      <c r="S480" s="123">
        <v>1027886.58</v>
      </c>
      <c r="T480" s="123">
        <v>1014181.42</v>
      </c>
      <c r="U480" s="124">
        <v>991754.81</v>
      </c>
      <c r="V480" s="55"/>
      <c r="W480" s="55"/>
      <c r="X480" s="55"/>
      <c r="Y480" s="56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8"/>
      <c r="AP480" s="59"/>
      <c r="AQ480" s="60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2"/>
      <c r="BF480" s="54"/>
      <c r="BG480" s="4"/>
    </row>
    <row r="481" spans="1:59" ht="48" customHeight="1" x14ac:dyDescent="0.2">
      <c r="A481" s="42" t="s">
        <v>144</v>
      </c>
      <c r="B481" s="117">
        <v>707</v>
      </c>
      <c r="C481" s="118">
        <v>703</v>
      </c>
      <c r="D481" s="119" t="s">
        <v>142</v>
      </c>
      <c r="E481" s="120" t="s">
        <v>145</v>
      </c>
      <c r="F481" s="120"/>
      <c r="G481" s="121"/>
      <c r="H481" s="122">
        <v>10101</v>
      </c>
      <c r="I481" s="123">
        <v>45600</v>
      </c>
      <c r="J481" s="123">
        <v>3800</v>
      </c>
      <c r="K481" s="123">
        <v>3800</v>
      </c>
      <c r="L481" s="123">
        <v>3800</v>
      </c>
      <c r="M481" s="123">
        <v>3800</v>
      </c>
      <c r="N481" s="123">
        <v>3800</v>
      </c>
      <c r="O481" s="123">
        <v>3800</v>
      </c>
      <c r="P481" s="123">
        <v>3800</v>
      </c>
      <c r="Q481" s="123">
        <v>3800</v>
      </c>
      <c r="R481" s="123">
        <v>3800</v>
      </c>
      <c r="S481" s="123">
        <v>3800</v>
      </c>
      <c r="T481" s="123">
        <v>3800</v>
      </c>
      <c r="U481" s="124">
        <v>3800</v>
      </c>
      <c r="V481" s="55"/>
      <c r="W481" s="55"/>
      <c r="X481" s="55"/>
      <c r="Y481" s="56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8"/>
      <c r="AP481" s="59"/>
      <c r="AQ481" s="60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2"/>
      <c r="BF481" s="54"/>
      <c r="BG481" s="4"/>
    </row>
    <row r="482" spans="1:59" ht="17.25" customHeight="1" x14ac:dyDescent="0.2">
      <c r="A482" s="42" t="s">
        <v>104</v>
      </c>
      <c r="B482" s="117">
        <v>707</v>
      </c>
      <c r="C482" s="118">
        <v>703</v>
      </c>
      <c r="D482" s="119" t="s">
        <v>130</v>
      </c>
      <c r="E482" s="120" t="s">
        <v>147</v>
      </c>
      <c r="F482" s="120"/>
      <c r="G482" s="121" t="s">
        <v>510</v>
      </c>
      <c r="H482" s="122">
        <v>10306</v>
      </c>
      <c r="I482" s="123">
        <v>470000</v>
      </c>
      <c r="J482" s="123">
        <v>0</v>
      </c>
      <c r="K482" s="123">
        <v>70000</v>
      </c>
      <c r="L482" s="123">
        <v>70000</v>
      </c>
      <c r="M482" s="123">
        <v>60000</v>
      </c>
      <c r="N482" s="123">
        <v>40000</v>
      </c>
      <c r="O482" s="123">
        <v>20000</v>
      </c>
      <c r="P482" s="123">
        <v>10000</v>
      </c>
      <c r="Q482" s="123">
        <v>20000</v>
      </c>
      <c r="R482" s="123">
        <v>20000</v>
      </c>
      <c r="S482" s="123">
        <v>20000</v>
      </c>
      <c r="T482" s="123">
        <v>70000</v>
      </c>
      <c r="U482" s="124">
        <v>70000</v>
      </c>
      <c r="V482" s="55"/>
      <c r="W482" s="55"/>
      <c r="X482" s="55"/>
      <c r="Y482" s="56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8"/>
      <c r="AP482" s="59"/>
      <c r="AQ482" s="60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2"/>
      <c r="BF482" s="54"/>
      <c r="BG482" s="4"/>
    </row>
    <row r="483" spans="1:59" ht="43.5" customHeight="1" x14ac:dyDescent="0.2">
      <c r="A483" s="42" t="s">
        <v>102</v>
      </c>
      <c r="B483" s="117">
        <v>707</v>
      </c>
      <c r="C483" s="118">
        <v>801</v>
      </c>
      <c r="D483" s="119" t="s">
        <v>124</v>
      </c>
      <c r="E483" s="120" t="s">
        <v>103</v>
      </c>
      <c r="F483" s="120"/>
      <c r="G483" s="121"/>
      <c r="H483" s="122">
        <v>10101</v>
      </c>
      <c r="I483" s="123">
        <v>1200260</v>
      </c>
      <c r="J483" s="123">
        <v>100021.66</v>
      </c>
      <c r="K483" s="123">
        <v>100021.66</v>
      </c>
      <c r="L483" s="123">
        <v>100021.66</v>
      </c>
      <c r="M483" s="123">
        <v>100021</v>
      </c>
      <c r="N483" s="123">
        <v>100021</v>
      </c>
      <c r="O483" s="123">
        <v>100021</v>
      </c>
      <c r="P483" s="123">
        <v>100021.66</v>
      </c>
      <c r="Q483" s="123">
        <v>100021.66</v>
      </c>
      <c r="R483" s="123">
        <v>100021.66</v>
      </c>
      <c r="S483" s="123">
        <v>100021.66</v>
      </c>
      <c r="T483" s="123">
        <v>100021.66</v>
      </c>
      <c r="U483" s="124">
        <v>100023.72</v>
      </c>
      <c r="V483" s="55"/>
      <c r="W483" s="55"/>
      <c r="X483" s="55"/>
      <c r="Y483" s="56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8"/>
      <c r="AP483" s="59"/>
      <c r="AQ483" s="60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2"/>
      <c r="BF483" s="54"/>
      <c r="BG483" s="4"/>
    </row>
    <row r="484" spans="1:59" ht="43.5" customHeight="1" x14ac:dyDescent="0.2">
      <c r="A484" s="42" t="s">
        <v>102</v>
      </c>
      <c r="B484" s="117">
        <v>707</v>
      </c>
      <c r="C484" s="118">
        <v>801</v>
      </c>
      <c r="D484" s="119" t="s">
        <v>162</v>
      </c>
      <c r="E484" s="120" t="s">
        <v>103</v>
      </c>
      <c r="F484" s="120"/>
      <c r="G484" s="121"/>
      <c r="H484" s="122">
        <v>10101</v>
      </c>
      <c r="I484" s="123">
        <v>32472196.25</v>
      </c>
      <c r="J484" s="123">
        <v>2699780.43</v>
      </c>
      <c r="K484" s="123">
        <v>2699780.43</v>
      </c>
      <c r="L484" s="123">
        <v>2779825.43</v>
      </c>
      <c r="M484" s="123">
        <v>2854656.43</v>
      </c>
      <c r="N484" s="123">
        <v>2854656.68</v>
      </c>
      <c r="O484" s="123">
        <v>2699780.43</v>
      </c>
      <c r="P484" s="123">
        <v>2699780.43</v>
      </c>
      <c r="Q484" s="123">
        <v>2699780.43</v>
      </c>
      <c r="R484" s="123">
        <v>2699780.43</v>
      </c>
      <c r="S484" s="123">
        <v>2699780.43</v>
      </c>
      <c r="T484" s="123">
        <v>2692297.33</v>
      </c>
      <c r="U484" s="124">
        <v>2392297.37</v>
      </c>
      <c r="V484" s="55"/>
      <c r="W484" s="55"/>
      <c r="X484" s="55"/>
      <c r="Y484" s="56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8"/>
      <c r="AP484" s="59"/>
      <c r="AQ484" s="60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2"/>
      <c r="BF484" s="54"/>
      <c r="BG484" s="4"/>
    </row>
    <row r="485" spans="1:59" ht="43.5" customHeight="1" x14ac:dyDescent="0.2">
      <c r="A485" s="42" t="s">
        <v>102</v>
      </c>
      <c r="B485" s="117">
        <v>707</v>
      </c>
      <c r="C485" s="118">
        <v>801</v>
      </c>
      <c r="D485" s="119" t="s">
        <v>163</v>
      </c>
      <c r="E485" s="120" t="s">
        <v>103</v>
      </c>
      <c r="F485" s="120"/>
      <c r="G485" s="121"/>
      <c r="H485" s="122">
        <v>10101</v>
      </c>
      <c r="I485" s="123">
        <v>483740</v>
      </c>
      <c r="J485" s="123">
        <v>40311.67</v>
      </c>
      <c r="K485" s="123">
        <v>40311.67</v>
      </c>
      <c r="L485" s="123">
        <v>40311.67</v>
      </c>
      <c r="M485" s="123">
        <v>40311.67</v>
      </c>
      <c r="N485" s="123">
        <v>40311.67</v>
      </c>
      <c r="O485" s="123">
        <v>40311.67</v>
      </c>
      <c r="P485" s="123">
        <v>40311.67</v>
      </c>
      <c r="Q485" s="123">
        <v>40311.67</v>
      </c>
      <c r="R485" s="123">
        <v>40311.67</v>
      </c>
      <c r="S485" s="123">
        <v>40311.67</v>
      </c>
      <c r="T485" s="123">
        <v>40311.67</v>
      </c>
      <c r="U485" s="124">
        <v>40311.629999999997</v>
      </c>
      <c r="V485" s="55"/>
      <c r="W485" s="55"/>
      <c r="X485" s="55"/>
      <c r="Y485" s="56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8"/>
      <c r="AP485" s="59"/>
      <c r="AQ485" s="60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2"/>
      <c r="BF485" s="54"/>
      <c r="BG485" s="4"/>
    </row>
    <row r="486" spans="1:59" ht="43.5" customHeight="1" x14ac:dyDescent="0.2">
      <c r="A486" s="42" t="s">
        <v>102</v>
      </c>
      <c r="B486" s="117">
        <v>707</v>
      </c>
      <c r="C486" s="118">
        <v>801</v>
      </c>
      <c r="D486" s="119" t="s">
        <v>164</v>
      </c>
      <c r="E486" s="120" t="s">
        <v>103</v>
      </c>
      <c r="F486" s="120"/>
      <c r="G486" s="121"/>
      <c r="H486" s="122">
        <v>10101</v>
      </c>
      <c r="I486" s="123">
        <v>823140</v>
      </c>
      <c r="J486" s="123">
        <v>74830.899999999994</v>
      </c>
      <c r="K486" s="123">
        <v>74830.899999999994</v>
      </c>
      <c r="L486" s="123">
        <v>149661.9</v>
      </c>
      <c r="M486" s="123">
        <v>74830.899999999994</v>
      </c>
      <c r="N486" s="123">
        <v>74830.899999999994</v>
      </c>
      <c r="O486" s="123">
        <v>74830.899999999994</v>
      </c>
      <c r="P486" s="123">
        <v>74830.899999999994</v>
      </c>
      <c r="Q486" s="123">
        <v>74830.899999999994</v>
      </c>
      <c r="R486" s="123">
        <v>74830.899999999994</v>
      </c>
      <c r="S486" s="123">
        <v>74830.899999999994</v>
      </c>
      <c r="T486" s="123">
        <v>0</v>
      </c>
      <c r="U486" s="124">
        <v>0</v>
      </c>
      <c r="V486" s="55"/>
      <c r="W486" s="55"/>
      <c r="X486" s="55"/>
      <c r="Y486" s="56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8"/>
      <c r="AP486" s="59"/>
      <c r="AQ486" s="60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2"/>
      <c r="BF486" s="54"/>
      <c r="BG486" s="4"/>
    </row>
    <row r="487" spans="1:59" ht="20.25" customHeight="1" x14ac:dyDescent="0.2">
      <c r="A487" s="42" t="s">
        <v>104</v>
      </c>
      <c r="B487" s="117">
        <v>707</v>
      </c>
      <c r="C487" s="118">
        <v>801</v>
      </c>
      <c r="D487" s="119" t="s">
        <v>563</v>
      </c>
      <c r="E487" s="120" t="s">
        <v>105</v>
      </c>
      <c r="F487" s="120"/>
      <c r="G487" s="121" t="s">
        <v>722</v>
      </c>
      <c r="H487" s="122">
        <v>10111</v>
      </c>
      <c r="I487" s="123">
        <v>5540.17</v>
      </c>
      <c r="J487" s="123">
        <v>0</v>
      </c>
      <c r="K487" s="123">
        <v>0</v>
      </c>
      <c r="L487" s="123">
        <v>5540.17</v>
      </c>
      <c r="M487" s="123">
        <v>0</v>
      </c>
      <c r="N487" s="123">
        <v>0</v>
      </c>
      <c r="O487" s="123">
        <v>0</v>
      </c>
      <c r="P487" s="123">
        <v>0</v>
      </c>
      <c r="Q487" s="123">
        <v>0</v>
      </c>
      <c r="R487" s="123">
        <v>0</v>
      </c>
      <c r="S487" s="123">
        <v>0</v>
      </c>
      <c r="T487" s="123">
        <v>0</v>
      </c>
      <c r="U487" s="124">
        <v>0</v>
      </c>
      <c r="V487" s="55"/>
      <c r="W487" s="55"/>
      <c r="X487" s="55"/>
      <c r="Y487" s="56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8"/>
      <c r="AP487" s="59"/>
      <c r="AQ487" s="60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2"/>
      <c r="BF487" s="54"/>
      <c r="BG487" s="4"/>
    </row>
    <row r="488" spans="1:59" ht="20.25" customHeight="1" x14ac:dyDescent="0.2">
      <c r="A488" s="42" t="s">
        <v>104</v>
      </c>
      <c r="B488" s="117">
        <v>707</v>
      </c>
      <c r="C488" s="118">
        <v>801</v>
      </c>
      <c r="D488" s="119" t="s">
        <v>563</v>
      </c>
      <c r="E488" s="120" t="s">
        <v>105</v>
      </c>
      <c r="F488" s="120"/>
      <c r="G488" s="121" t="s">
        <v>722</v>
      </c>
      <c r="H488" s="122">
        <v>10306</v>
      </c>
      <c r="I488" s="123">
        <v>105263.16</v>
      </c>
      <c r="J488" s="123">
        <v>0</v>
      </c>
      <c r="K488" s="123">
        <v>0</v>
      </c>
      <c r="L488" s="123">
        <v>105263.16</v>
      </c>
      <c r="M488" s="123">
        <v>0</v>
      </c>
      <c r="N488" s="123">
        <v>0</v>
      </c>
      <c r="O488" s="123">
        <v>0</v>
      </c>
      <c r="P488" s="123">
        <v>0</v>
      </c>
      <c r="Q488" s="123">
        <v>0</v>
      </c>
      <c r="R488" s="123">
        <v>0</v>
      </c>
      <c r="S488" s="123">
        <v>0</v>
      </c>
      <c r="T488" s="123">
        <v>0</v>
      </c>
      <c r="U488" s="124">
        <v>0</v>
      </c>
      <c r="V488" s="55"/>
      <c r="W488" s="55"/>
      <c r="X488" s="55"/>
      <c r="Y488" s="56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8"/>
      <c r="AP488" s="59"/>
      <c r="AQ488" s="60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2"/>
      <c r="BF488" s="54"/>
      <c r="BG488" s="4"/>
    </row>
    <row r="489" spans="1:59" ht="14.25" customHeight="1" x14ac:dyDescent="0.2">
      <c r="A489" s="42" t="s">
        <v>110</v>
      </c>
      <c r="B489" s="117">
        <v>707</v>
      </c>
      <c r="C489" s="118">
        <v>801</v>
      </c>
      <c r="D489" s="119" t="s">
        <v>564</v>
      </c>
      <c r="E489" s="120" t="s">
        <v>111</v>
      </c>
      <c r="F489" s="120"/>
      <c r="G489" s="121"/>
      <c r="H489" s="122">
        <v>10111</v>
      </c>
      <c r="I489" s="123">
        <v>2209.0300000000002</v>
      </c>
      <c r="J489" s="123">
        <v>0</v>
      </c>
      <c r="K489" s="123">
        <v>0</v>
      </c>
      <c r="L489" s="123">
        <v>0</v>
      </c>
      <c r="M489" s="123">
        <v>2209.0300000000002</v>
      </c>
      <c r="N489" s="123">
        <v>0</v>
      </c>
      <c r="O489" s="123">
        <v>0</v>
      </c>
      <c r="P489" s="123">
        <v>0</v>
      </c>
      <c r="Q489" s="123">
        <v>0</v>
      </c>
      <c r="R489" s="123">
        <v>0</v>
      </c>
      <c r="S489" s="123">
        <v>0</v>
      </c>
      <c r="T489" s="123">
        <v>0</v>
      </c>
      <c r="U489" s="124">
        <v>0</v>
      </c>
      <c r="V489" s="55"/>
      <c r="W489" s="55"/>
      <c r="X489" s="55"/>
      <c r="Y489" s="56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8"/>
      <c r="AP489" s="59"/>
      <c r="AQ489" s="60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2"/>
      <c r="BF489" s="54"/>
      <c r="BG489" s="4"/>
    </row>
    <row r="490" spans="1:59" ht="20.25" customHeight="1" x14ac:dyDescent="0.2">
      <c r="A490" s="42" t="s">
        <v>104</v>
      </c>
      <c r="B490" s="117">
        <v>707</v>
      </c>
      <c r="C490" s="118">
        <v>801</v>
      </c>
      <c r="D490" s="119" t="s">
        <v>360</v>
      </c>
      <c r="E490" s="120" t="s">
        <v>105</v>
      </c>
      <c r="F490" s="120"/>
      <c r="G490" s="121" t="s">
        <v>721</v>
      </c>
      <c r="H490" s="122">
        <v>10111</v>
      </c>
      <c r="I490" s="123">
        <v>8868.0300000000007</v>
      </c>
      <c r="J490" s="123">
        <v>0</v>
      </c>
      <c r="K490" s="123">
        <v>8868.0300000000007</v>
      </c>
      <c r="L490" s="123">
        <v>0</v>
      </c>
      <c r="M490" s="123">
        <v>0</v>
      </c>
      <c r="N490" s="123">
        <v>0</v>
      </c>
      <c r="O490" s="123">
        <v>0</v>
      </c>
      <c r="P490" s="123">
        <v>0</v>
      </c>
      <c r="Q490" s="123">
        <v>0</v>
      </c>
      <c r="R490" s="123">
        <v>0</v>
      </c>
      <c r="S490" s="123">
        <v>0</v>
      </c>
      <c r="T490" s="123">
        <v>0</v>
      </c>
      <c r="U490" s="124">
        <v>0</v>
      </c>
      <c r="V490" s="55"/>
      <c r="W490" s="55"/>
      <c r="X490" s="55"/>
      <c r="Y490" s="56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8"/>
      <c r="AP490" s="59"/>
      <c r="AQ490" s="60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2"/>
      <c r="BF490" s="54"/>
      <c r="BG490" s="4"/>
    </row>
    <row r="491" spans="1:59" ht="20.25" customHeight="1" x14ac:dyDescent="0.2">
      <c r="A491" s="42" t="s">
        <v>104</v>
      </c>
      <c r="B491" s="117">
        <v>707</v>
      </c>
      <c r="C491" s="118">
        <v>801</v>
      </c>
      <c r="D491" s="119" t="s">
        <v>360</v>
      </c>
      <c r="E491" s="120" t="s">
        <v>105</v>
      </c>
      <c r="F491" s="120"/>
      <c r="G491" s="121" t="s">
        <v>721</v>
      </c>
      <c r="H491" s="122">
        <v>10306</v>
      </c>
      <c r="I491" s="123">
        <v>168492.53</v>
      </c>
      <c r="J491" s="123">
        <v>0</v>
      </c>
      <c r="K491" s="123">
        <v>168492.53</v>
      </c>
      <c r="L491" s="123">
        <v>0</v>
      </c>
      <c r="M491" s="123">
        <v>0</v>
      </c>
      <c r="N491" s="123">
        <v>0</v>
      </c>
      <c r="O491" s="123">
        <v>0</v>
      </c>
      <c r="P491" s="123">
        <v>0</v>
      </c>
      <c r="Q491" s="123">
        <v>0</v>
      </c>
      <c r="R491" s="123">
        <v>0</v>
      </c>
      <c r="S491" s="123">
        <v>0</v>
      </c>
      <c r="T491" s="123">
        <v>0</v>
      </c>
      <c r="U491" s="124">
        <v>0</v>
      </c>
      <c r="V491" s="55"/>
      <c r="W491" s="55"/>
      <c r="X491" s="55"/>
      <c r="Y491" s="56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8"/>
      <c r="AP491" s="59"/>
      <c r="AQ491" s="60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2"/>
      <c r="BF491" s="54"/>
      <c r="BG491" s="4"/>
    </row>
    <row r="492" spans="1:59" ht="43.5" customHeight="1" x14ac:dyDescent="0.2">
      <c r="A492" s="42" t="s">
        <v>102</v>
      </c>
      <c r="B492" s="117">
        <v>707</v>
      </c>
      <c r="C492" s="118">
        <v>801</v>
      </c>
      <c r="D492" s="119" t="s">
        <v>165</v>
      </c>
      <c r="E492" s="120" t="s">
        <v>103</v>
      </c>
      <c r="F492" s="120"/>
      <c r="G492" s="121"/>
      <c r="H492" s="122">
        <v>10101</v>
      </c>
      <c r="I492" s="123">
        <v>48000</v>
      </c>
      <c r="J492" s="123">
        <v>4000</v>
      </c>
      <c r="K492" s="123">
        <v>4000</v>
      </c>
      <c r="L492" s="123">
        <v>4000</v>
      </c>
      <c r="M492" s="123">
        <v>4000</v>
      </c>
      <c r="N492" s="123">
        <v>4000</v>
      </c>
      <c r="O492" s="123">
        <v>4000</v>
      </c>
      <c r="P492" s="123">
        <v>4000</v>
      </c>
      <c r="Q492" s="123">
        <v>4000</v>
      </c>
      <c r="R492" s="123">
        <v>4000</v>
      </c>
      <c r="S492" s="123">
        <v>4000</v>
      </c>
      <c r="T492" s="123">
        <v>4000</v>
      </c>
      <c r="U492" s="124">
        <v>4000</v>
      </c>
      <c r="V492" s="55"/>
      <c r="W492" s="55"/>
      <c r="X492" s="55"/>
      <c r="Y492" s="56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8"/>
      <c r="AP492" s="59"/>
      <c r="AQ492" s="60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2"/>
      <c r="BF492" s="54"/>
      <c r="BG492" s="4"/>
    </row>
    <row r="493" spans="1:59" ht="20.25" customHeight="1" x14ac:dyDescent="0.2">
      <c r="A493" s="42" t="s">
        <v>104</v>
      </c>
      <c r="B493" s="117">
        <v>707</v>
      </c>
      <c r="C493" s="118">
        <v>801</v>
      </c>
      <c r="D493" s="119" t="s">
        <v>565</v>
      </c>
      <c r="E493" s="120" t="s">
        <v>105</v>
      </c>
      <c r="F493" s="120"/>
      <c r="G493" s="121" t="s">
        <v>705</v>
      </c>
      <c r="H493" s="122">
        <v>10111</v>
      </c>
      <c r="I493" s="123">
        <v>789473.68</v>
      </c>
      <c r="J493" s="123">
        <v>0</v>
      </c>
      <c r="K493" s="123">
        <v>29578.720000000001</v>
      </c>
      <c r="L493" s="123">
        <v>282075.07</v>
      </c>
      <c r="M493" s="123">
        <v>0</v>
      </c>
      <c r="N493" s="123">
        <v>163800</v>
      </c>
      <c r="O493" s="123">
        <v>314019.89</v>
      </c>
      <c r="P493" s="123">
        <v>0</v>
      </c>
      <c r="Q493" s="123">
        <v>0</v>
      </c>
      <c r="R493" s="123">
        <v>0</v>
      </c>
      <c r="S493" s="123">
        <v>0</v>
      </c>
      <c r="T493" s="123">
        <v>0</v>
      </c>
      <c r="U493" s="124">
        <v>0</v>
      </c>
      <c r="V493" s="55"/>
      <c r="W493" s="55"/>
      <c r="X493" s="55"/>
      <c r="Y493" s="56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8"/>
      <c r="AP493" s="59"/>
      <c r="AQ493" s="60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2"/>
      <c r="BF493" s="54"/>
      <c r="BG493" s="4"/>
    </row>
    <row r="494" spans="1:59" ht="20.25" customHeight="1" x14ac:dyDescent="0.2">
      <c r="A494" s="42" t="s">
        <v>104</v>
      </c>
      <c r="B494" s="117">
        <v>707</v>
      </c>
      <c r="C494" s="118">
        <v>801</v>
      </c>
      <c r="D494" s="119" t="s">
        <v>565</v>
      </c>
      <c r="E494" s="120" t="s">
        <v>105</v>
      </c>
      <c r="F494" s="120"/>
      <c r="G494" s="121" t="s">
        <v>705</v>
      </c>
      <c r="H494" s="122">
        <v>10306</v>
      </c>
      <c r="I494" s="123">
        <v>15000000</v>
      </c>
      <c r="J494" s="123">
        <v>0</v>
      </c>
      <c r="K494" s="123">
        <v>561995.78</v>
      </c>
      <c r="L494" s="123">
        <v>5359426.43</v>
      </c>
      <c r="M494" s="123">
        <v>0</v>
      </c>
      <c r="N494" s="123">
        <v>3150000</v>
      </c>
      <c r="O494" s="123">
        <v>5928577.79</v>
      </c>
      <c r="P494" s="123">
        <v>0</v>
      </c>
      <c r="Q494" s="123">
        <v>0</v>
      </c>
      <c r="R494" s="123">
        <v>0</v>
      </c>
      <c r="S494" s="123">
        <v>0</v>
      </c>
      <c r="T494" s="123">
        <v>0</v>
      </c>
      <c r="U494" s="124">
        <v>0</v>
      </c>
      <c r="V494" s="55"/>
      <c r="W494" s="55"/>
      <c r="X494" s="55"/>
      <c r="Y494" s="56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8"/>
      <c r="AP494" s="59"/>
      <c r="AQ494" s="60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2"/>
      <c r="BF494" s="54"/>
      <c r="BG494" s="4"/>
    </row>
    <row r="495" spans="1:59" ht="43.5" customHeight="1" x14ac:dyDescent="0.2">
      <c r="A495" s="42" t="s">
        <v>102</v>
      </c>
      <c r="B495" s="117">
        <v>707</v>
      </c>
      <c r="C495" s="118">
        <v>801</v>
      </c>
      <c r="D495" s="119" t="s">
        <v>166</v>
      </c>
      <c r="E495" s="120" t="s">
        <v>103</v>
      </c>
      <c r="F495" s="120"/>
      <c r="G495" s="121"/>
      <c r="H495" s="122">
        <v>10101</v>
      </c>
      <c r="I495" s="123">
        <v>78039221.819999993</v>
      </c>
      <c r="J495" s="123">
        <v>6727510.9100000001</v>
      </c>
      <c r="K495" s="123">
        <v>6812848.7599999998</v>
      </c>
      <c r="L495" s="123">
        <v>6812848.7599999998</v>
      </c>
      <c r="M495" s="123">
        <v>6402849.4199999999</v>
      </c>
      <c r="N495" s="123">
        <v>6562849.4199999999</v>
      </c>
      <c r="O495" s="123">
        <v>6527511.5700000003</v>
      </c>
      <c r="P495" s="123">
        <v>7054728.7599999998</v>
      </c>
      <c r="Q495" s="123">
        <v>5660968.8200000003</v>
      </c>
      <c r="R495" s="123">
        <v>6517511.75</v>
      </c>
      <c r="S495" s="123">
        <v>6357511.75</v>
      </c>
      <c r="T495" s="123">
        <v>6471029.6500000004</v>
      </c>
      <c r="U495" s="124">
        <v>6131052.25</v>
      </c>
      <c r="V495" s="55"/>
      <c r="W495" s="55"/>
      <c r="X495" s="55"/>
      <c r="Y495" s="56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8"/>
      <c r="AP495" s="59"/>
      <c r="AQ495" s="60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2"/>
      <c r="BF495" s="54"/>
      <c r="BG495" s="4"/>
    </row>
    <row r="496" spans="1:59" ht="43.5" customHeight="1" x14ac:dyDescent="0.2">
      <c r="A496" s="42" t="s">
        <v>102</v>
      </c>
      <c r="B496" s="117">
        <v>707</v>
      </c>
      <c r="C496" s="118">
        <v>801</v>
      </c>
      <c r="D496" s="119" t="s">
        <v>167</v>
      </c>
      <c r="E496" s="120" t="s">
        <v>103</v>
      </c>
      <c r="F496" s="120"/>
      <c r="G496" s="121"/>
      <c r="H496" s="122">
        <v>10101</v>
      </c>
      <c r="I496" s="123">
        <v>923600</v>
      </c>
      <c r="J496" s="123">
        <v>76966.67</v>
      </c>
      <c r="K496" s="123">
        <v>76966.67</v>
      </c>
      <c r="L496" s="123">
        <v>76966.67</v>
      </c>
      <c r="M496" s="123">
        <v>76966.67</v>
      </c>
      <c r="N496" s="123">
        <v>76966.67</v>
      </c>
      <c r="O496" s="123">
        <v>76966.67</v>
      </c>
      <c r="P496" s="123">
        <v>126966.67</v>
      </c>
      <c r="Q496" s="123">
        <v>26966.67</v>
      </c>
      <c r="R496" s="123">
        <v>76966.67</v>
      </c>
      <c r="S496" s="123">
        <v>76966.67</v>
      </c>
      <c r="T496" s="123">
        <v>76966.67</v>
      </c>
      <c r="U496" s="124">
        <v>76966.63</v>
      </c>
      <c r="V496" s="55"/>
      <c r="W496" s="55"/>
      <c r="X496" s="55"/>
      <c r="Y496" s="56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8"/>
      <c r="AP496" s="59"/>
      <c r="AQ496" s="60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2"/>
      <c r="BF496" s="54"/>
      <c r="BG496" s="4"/>
    </row>
    <row r="497" spans="1:59" ht="20.25" customHeight="1" x14ac:dyDescent="0.2">
      <c r="A497" s="42" t="s">
        <v>104</v>
      </c>
      <c r="B497" s="117">
        <v>707</v>
      </c>
      <c r="C497" s="118">
        <v>801</v>
      </c>
      <c r="D497" s="119" t="s">
        <v>462</v>
      </c>
      <c r="E497" s="120" t="s">
        <v>105</v>
      </c>
      <c r="F497" s="120"/>
      <c r="G497" s="121" t="s">
        <v>706</v>
      </c>
      <c r="H497" s="122">
        <v>10111</v>
      </c>
      <c r="I497" s="123">
        <v>44680</v>
      </c>
      <c r="J497" s="123">
        <v>0</v>
      </c>
      <c r="K497" s="123">
        <v>0</v>
      </c>
      <c r="L497" s="123">
        <v>0</v>
      </c>
      <c r="M497" s="123">
        <v>0</v>
      </c>
      <c r="N497" s="123">
        <v>44680</v>
      </c>
      <c r="O497" s="123">
        <v>0</v>
      </c>
      <c r="P497" s="123">
        <v>0</v>
      </c>
      <c r="Q497" s="123">
        <v>0</v>
      </c>
      <c r="R497" s="123">
        <v>0</v>
      </c>
      <c r="S497" s="123">
        <v>0</v>
      </c>
      <c r="T497" s="123">
        <v>0</v>
      </c>
      <c r="U497" s="124">
        <v>0</v>
      </c>
      <c r="V497" s="55"/>
      <c r="W497" s="55"/>
      <c r="X497" s="55"/>
      <c r="Y497" s="56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8"/>
      <c r="AP497" s="59"/>
      <c r="AQ497" s="60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2"/>
      <c r="BF497" s="54"/>
      <c r="BG497" s="4"/>
    </row>
    <row r="498" spans="1:59" ht="20.25" customHeight="1" x14ac:dyDescent="0.2">
      <c r="A498" s="42" t="s">
        <v>104</v>
      </c>
      <c r="B498" s="117">
        <v>707</v>
      </c>
      <c r="C498" s="118">
        <v>801</v>
      </c>
      <c r="D498" s="119" t="s">
        <v>462</v>
      </c>
      <c r="E498" s="120" t="s">
        <v>105</v>
      </c>
      <c r="F498" s="120"/>
      <c r="G498" s="121" t="s">
        <v>706</v>
      </c>
      <c r="H498" s="122">
        <v>10306</v>
      </c>
      <c r="I498" s="123">
        <v>848920</v>
      </c>
      <c r="J498" s="123">
        <v>0</v>
      </c>
      <c r="K498" s="123">
        <v>0</v>
      </c>
      <c r="L498" s="123">
        <v>0</v>
      </c>
      <c r="M498" s="123">
        <v>0</v>
      </c>
      <c r="N498" s="123">
        <v>848920</v>
      </c>
      <c r="O498" s="123">
        <v>0</v>
      </c>
      <c r="P498" s="123">
        <v>0</v>
      </c>
      <c r="Q498" s="123">
        <v>0</v>
      </c>
      <c r="R498" s="123">
        <v>0</v>
      </c>
      <c r="S498" s="123">
        <v>0</v>
      </c>
      <c r="T498" s="123">
        <v>0</v>
      </c>
      <c r="U498" s="124">
        <v>0</v>
      </c>
      <c r="V498" s="55"/>
      <c r="W498" s="55"/>
      <c r="X498" s="55"/>
      <c r="Y498" s="56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8"/>
      <c r="AP498" s="59"/>
      <c r="AQ498" s="60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2"/>
      <c r="BF498" s="54"/>
      <c r="BG498" s="4"/>
    </row>
    <row r="499" spans="1:59" ht="14.25" customHeight="1" x14ac:dyDescent="0.2">
      <c r="A499" s="42" t="s">
        <v>110</v>
      </c>
      <c r="B499" s="117">
        <v>707</v>
      </c>
      <c r="C499" s="118">
        <v>801</v>
      </c>
      <c r="D499" s="119" t="s">
        <v>566</v>
      </c>
      <c r="E499" s="120" t="s">
        <v>111</v>
      </c>
      <c r="F499" s="120"/>
      <c r="G499" s="121" t="s">
        <v>720</v>
      </c>
      <c r="H499" s="122">
        <v>10111</v>
      </c>
      <c r="I499" s="123">
        <v>5540.17</v>
      </c>
      <c r="J499" s="123">
        <v>0</v>
      </c>
      <c r="K499" s="123">
        <v>0</v>
      </c>
      <c r="L499" s="123">
        <v>5540.17</v>
      </c>
      <c r="M499" s="123">
        <v>0</v>
      </c>
      <c r="N499" s="123">
        <v>0</v>
      </c>
      <c r="O499" s="123">
        <v>0</v>
      </c>
      <c r="P499" s="123">
        <v>0</v>
      </c>
      <c r="Q499" s="123">
        <v>0</v>
      </c>
      <c r="R499" s="123">
        <v>0</v>
      </c>
      <c r="S499" s="123">
        <v>0</v>
      </c>
      <c r="T499" s="123">
        <v>0</v>
      </c>
      <c r="U499" s="124">
        <v>0</v>
      </c>
      <c r="V499" s="55"/>
      <c r="W499" s="55"/>
      <c r="X499" s="55"/>
      <c r="Y499" s="56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8"/>
      <c r="AP499" s="59"/>
      <c r="AQ499" s="60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2"/>
      <c r="BF499" s="54"/>
      <c r="BG499" s="4"/>
    </row>
    <row r="500" spans="1:59" ht="14.25" customHeight="1" x14ac:dyDescent="0.2">
      <c r="A500" s="42" t="s">
        <v>110</v>
      </c>
      <c r="B500" s="117">
        <v>707</v>
      </c>
      <c r="C500" s="118">
        <v>801</v>
      </c>
      <c r="D500" s="119" t="s">
        <v>566</v>
      </c>
      <c r="E500" s="120" t="s">
        <v>111</v>
      </c>
      <c r="F500" s="120"/>
      <c r="G500" s="121" t="s">
        <v>720</v>
      </c>
      <c r="H500" s="122">
        <v>10306</v>
      </c>
      <c r="I500" s="123">
        <v>105263.16</v>
      </c>
      <c r="J500" s="123">
        <v>0</v>
      </c>
      <c r="K500" s="123">
        <v>0</v>
      </c>
      <c r="L500" s="123">
        <v>105263.16</v>
      </c>
      <c r="M500" s="123">
        <v>0</v>
      </c>
      <c r="N500" s="123">
        <v>0</v>
      </c>
      <c r="O500" s="123">
        <v>0</v>
      </c>
      <c r="P500" s="123">
        <v>0</v>
      </c>
      <c r="Q500" s="123">
        <v>0</v>
      </c>
      <c r="R500" s="123">
        <v>0</v>
      </c>
      <c r="S500" s="123">
        <v>0</v>
      </c>
      <c r="T500" s="123">
        <v>0</v>
      </c>
      <c r="U500" s="124">
        <v>0</v>
      </c>
      <c r="V500" s="55"/>
      <c r="W500" s="55"/>
      <c r="X500" s="55"/>
      <c r="Y500" s="56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8"/>
      <c r="AP500" s="59"/>
      <c r="AQ500" s="60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2"/>
      <c r="BF500" s="54"/>
      <c r="BG500" s="4"/>
    </row>
    <row r="501" spans="1:59" ht="43.5" customHeight="1" x14ac:dyDescent="0.2">
      <c r="A501" s="42" t="s">
        <v>102</v>
      </c>
      <c r="B501" s="117">
        <v>707</v>
      </c>
      <c r="C501" s="118">
        <v>801</v>
      </c>
      <c r="D501" s="119" t="s">
        <v>168</v>
      </c>
      <c r="E501" s="120" t="s">
        <v>103</v>
      </c>
      <c r="F501" s="120"/>
      <c r="G501" s="121"/>
      <c r="H501" s="122">
        <v>10101</v>
      </c>
      <c r="I501" s="123">
        <v>6877500</v>
      </c>
      <c r="J501" s="123">
        <v>573125</v>
      </c>
      <c r="K501" s="123">
        <v>573125</v>
      </c>
      <c r="L501" s="123">
        <v>573125</v>
      </c>
      <c r="M501" s="123">
        <v>573125</v>
      </c>
      <c r="N501" s="123">
        <v>573125</v>
      </c>
      <c r="O501" s="123">
        <v>573125</v>
      </c>
      <c r="P501" s="123">
        <v>651245</v>
      </c>
      <c r="Q501" s="123">
        <v>495005</v>
      </c>
      <c r="R501" s="123">
        <v>573125</v>
      </c>
      <c r="S501" s="123">
        <v>573125</v>
      </c>
      <c r="T501" s="123">
        <v>573125</v>
      </c>
      <c r="U501" s="124">
        <v>573125</v>
      </c>
      <c r="V501" s="55"/>
      <c r="W501" s="55"/>
      <c r="X501" s="55"/>
      <c r="Y501" s="56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  <c r="AN501" s="57"/>
      <c r="AO501" s="58"/>
      <c r="AP501" s="59"/>
      <c r="AQ501" s="60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2"/>
      <c r="BF501" s="54"/>
      <c r="BG501" s="4"/>
    </row>
    <row r="502" spans="1:59" ht="43.5" customHeight="1" x14ac:dyDescent="0.2">
      <c r="A502" s="42" t="s">
        <v>102</v>
      </c>
      <c r="B502" s="117">
        <v>707</v>
      </c>
      <c r="C502" s="118">
        <v>801</v>
      </c>
      <c r="D502" s="119" t="s">
        <v>169</v>
      </c>
      <c r="E502" s="120" t="s">
        <v>103</v>
      </c>
      <c r="F502" s="120"/>
      <c r="G502" s="121"/>
      <c r="H502" s="122">
        <v>10101</v>
      </c>
      <c r="I502" s="123">
        <v>61000</v>
      </c>
      <c r="J502" s="123">
        <v>5083.33</v>
      </c>
      <c r="K502" s="123">
        <v>5083.33</v>
      </c>
      <c r="L502" s="123">
        <v>5083.33</v>
      </c>
      <c r="M502" s="123">
        <v>5083.33</v>
      </c>
      <c r="N502" s="123">
        <v>5083.33</v>
      </c>
      <c r="O502" s="123">
        <v>5083.33</v>
      </c>
      <c r="P502" s="123">
        <v>5083.33</v>
      </c>
      <c r="Q502" s="123">
        <v>5083.33</v>
      </c>
      <c r="R502" s="123">
        <v>5083.34</v>
      </c>
      <c r="S502" s="123">
        <v>5083.34</v>
      </c>
      <c r="T502" s="123">
        <v>5083.34</v>
      </c>
      <c r="U502" s="124">
        <v>5083.34</v>
      </c>
      <c r="V502" s="55"/>
      <c r="W502" s="55"/>
      <c r="X502" s="55"/>
      <c r="Y502" s="56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  <c r="AN502" s="57"/>
      <c r="AO502" s="58"/>
      <c r="AP502" s="59"/>
      <c r="AQ502" s="60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2"/>
      <c r="BF502" s="54"/>
      <c r="BG502" s="4"/>
    </row>
    <row r="503" spans="1:59" ht="20.25" customHeight="1" x14ac:dyDescent="0.2">
      <c r="A503" s="42" t="s">
        <v>104</v>
      </c>
      <c r="B503" s="117">
        <v>707</v>
      </c>
      <c r="C503" s="118">
        <v>801</v>
      </c>
      <c r="D503" s="119" t="s">
        <v>169</v>
      </c>
      <c r="E503" s="120" t="s">
        <v>105</v>
      </c>
      <c r="F503" s="120"/>
      <c r="G503" s="121"/>
      <c r="H503" s="122">
        <v>10101</v>
      </c>
      <c r="I503" s="123">
        <v>2527038</v>
      </c>
      <c r="J503" s="123">
        <v>0</v>
      </c>
      <c r="K503" s="123">
        <v>0</v>
      </c>
      <c r="L503" s="123">
        <v>0</v>
      </c>
      <c r="M503" s="123">
        <v>0</v>
      </c>
      <c r="N503" s="123">
        <v>0</v>
      </c>
      <c r="O503" s="123">
        <v>0</v>
      </c>
      <c r="P503" s="123">
        <v>0</v>
      </c>
      <c r="Q503" s="123">
        <v>2527038</v>
      </c>
      <c r="R503" s="123">
        <v>0</v>
      </c>
      <c r="S503" s="123">
        <v>0</v>
      </c>
      <c r="T503" s="123">
        <v>0</v>
      </c>
      <c r="U503" s="124">
        <v>0</v>
      </c>
      <c r="V503" s="55"/>
      <c r="W503" s="55"/>
      <c r="X503" s="55"/>
      <c r="Y503" s="56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  <c r="AN503" s="57"/>
      <c r="AO503" s="58"/>
      <c r="AP503" s="59"/>
      <c r="AQ503" s="60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2"/>
      <c r="BF503" s="54"/>
      <c r="BG503" s="4"/>
    </row>
    <row r="504" spans="1:59" ht="20.25" customHeight="1" x14ac:dyDescent="0.2">
      <c r="A504" s="42" t="s">
        <v>104</v>
      </c>
      <c r="B504" s="117">
        <v>707</v>
      </c>
      <c r="C504" s="118">
        <v>801</v>
      </c>
      <c r="D504" s="119" t="s">
        <v>515</v>
      </c>
      <c r="E504" s="120" t="s">
        <v>105</v>
      </c>
      <c r="F504" s="120"/>
      <c r="G504" s="121"/>
      <c r="H504" s="122">
        <v>10101</v>
      </c>
      <c r="I504" s="123">
        <v>290210.96000000002</v>
      </c>
      <c r="J504" s="123">
        <v>0</v>
      </c>
      <c r="K504" s="123">
        <v>0</v>
      </c>
      <c r="L504" s="123">
        <v>0</v>
      </c>
      <c r="M504" s="123">
        <v>0</v>
      </c>
      <c r="N504" s="123">
        <v>0</v>
      </c>
      <c r="O504" s="123">
        <v>290210.96000000002</v>
      </c>
      <c r="P504" s="123">
        <v>0</v>
      </c>
      <c r="Q504" s="123">
        <v>0</v>
      </c>
      <c r="R504" s="123">
        <v>0</v>
      </c>
      <c r="S504" s="123">
        <v>0</v>
      </c>
      <c r="T504" s="123">
        <v>0</v>
      </c>
      <c r="U504" s="124">
        <v>0</v>
      </c>
      <c r="V504" s="55"/>
      <c r="W504" s="55"/>
      <c r="X504" s="55"/>
      <c r="Y504" s="56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  <c r="AN504" s="57"/>
      <c r="AO504" s="58"/>
      <c r="AP504" s="59"/>
      <c r="AQ504" s="60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2"/>
      <c r="BF504" s="54"/>
      <c r="BG504" s="4"/>
    </row>
    <row r="505" spans="1:59" ht="20.25" customHeight="1" x14ac:dyDescent="0.2">
      <c r="A505" s="42" t="s">
        <v>104</v>
      </c>
      <c r="B505" s="117">
        <v>707</v>
      </c>
      <c r="C505" s="118">
        <v>801</v>
      </c>
      <c r="D505" s="119" t="s">
        <v>515</v>
      </c>
      <c r="E505" s="120" t="s">
        <v>105</v>
      </c>
      <c r="F505" s="120"/>
      <c r="G505" s="121"/>
      <c r="H505" s="122">
        <v>10101</v>
      </c>
      <c r="I505" s="123">
        <v>4360740</v>
      </c>
      <c r="J505" s="123">
        <v>0</v>
      </c>
      <c r="K505" s="123">
        <v>0</v>
      </c>
      <c r="L505" s="123">
        <v>0</v>
      </c>
      <c r="M505" s="123">
        <v>0</v>
      </c>
      <c r="N505" s="123">
        <v>4360740</v>
      </c>
      <c r="O505" s="123">
        <v>0</v>
      </c>
      <c r="P505" s="123">
        <v>0</v>
      </c>
      <c r="Q505" s="123">
        <v>0</v>
      </c>
      <c r="R505" s="123">
        <v>0</v>
      </c>
      <c r="S505" s="123">
        <v>0</v>
      </c>
      <c r="T505" s="123">
        <v>0</v>
      </c>
      <c r="U505" s="124">
        <v>0</v>
      </c>
      <c r="V505" s="55"/>
      <c r="W505" s="55"/>
      <c r="X505" s="55"/>
      <c r="Y505" s="56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  <c r="AN505" s="57"/>
      <c r="AO505" s="58"/>
      <c r="AP505" s="59"/>
      <c r="AQ505" s="60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2"/>
      <c r="BF505" s="54"/>
      <c r="BG505" s="4"/>
    </row>
    <row r="506" spans="1:59" ht="43.5" customHeight="1" x14ac:dyDescent="0.2">
      <c r="A506" s="42" t="s">
        <v>612</v>
      </c>
      <c r="B506" s="117">
        <v>707</v>
      </c>
      <c r="C506" s="118">
        <v>801</v>
      </c>
      <c r="D506" s="119" t="s">
        <v>567</v>
      </c>
      <c r="E506" s="120" t="s">
        <v>568</v>
      </c>
      <c r="F506" s="120"/>
      <c r="G506" s="121"/>
      <c r="H506" s="122">
        <v>10112</v>
      </c>
      <c r="I506" s="123">
        <v>135612.60999999999</v>
      </c>
      <c r="J506" s="123">
        <v>0</v>
      </c>
      <c r="K506" s="123">
        <v>0</v>
      </c>
      <c r="L506" s="123">
        <v>0</v>
      </c>
      <c r="M506" s="123">
        <v>0</v>
      </c>
      <c r="N506" s="123">
        <v>135612.60999999999</v>
      </c>
      <c r="O506" s="123">
        <v>0</v>
      </c>
      <c r="P506" s="123">
        <v>0</v>
      </c>
      <c r="Q506" s="123">
        <v>0</v>
      </c>
      <c r="R506" s="123">
        <v>0</v>
      </c>
      <c r="S506" s="123">
        <v>0</v>
      </c>
      <c r="T506" s="123">
        <v>0</v>
      </c>
      <c r="U506" s="124">
        <v>0</v>
      </c>
      <c r="V506" s="55"/>
      <c r="W506" s="55"/>
      <c r="X506" s="55"/>
      <c r="Y506" s="56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8"/>
      <c r="AP506" s="59"/>
      <c r="AQ506" s="60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2"/>
      <c r="BF506" s="54"/>
      <c r="BG506" s="4"/>
    </row>
    <row r="507" spans="1:59" ht="43.5" customHeight="1" x14ac:dyDescent="0.2">
      <c r="A507" s="42" t="s">
        <v>612</v>
      </c>
      <c r="B507" s="117">
        <v>707</v>
      </c>
      <c r="C507" s="118">
        <v>801</v>
      </c>
      <c r="D507" s="119" t="s">
        <v>567</v>
      </c>
      <c r="E507" s="120" t="s">
        <v>568</v>
      </c>
      <c r="F507" s="120"/>
      <c r="G507" s="121" t="s">
        <v>569</v>
      </c>
      <c r="H507" s="122">
        <v>10306</v>
      </c>
      <c r="I507" s="123">
        <v>13425648.82</v>
      </c>
      <c r="J507" s="123">
        <v>0</v>
      </c>
      <c r="K507" s="123">
        <v>0</v>
      </c>
      <c r="L507" s="123">
        <v>0</v>
      </c>
      <c r="M507" s="123">
        <v>0</v>
      </c>
      <c r="N507" s="123">
        <v>13425648.82</v>
      </c>
      <c r="O507" s="123">
        <v>0</v>
      </c>
      <c r="P507" s="123">
        <v>0</v>
      </c>
      <c r="Q507" s="123">
        <v>0</v>
      </c>
      <c r="R507" s="123">
        <v>0</v>
      </c>
      <c r="S507" s="123">
        <v>0</v>
      </c>
      <c r="T507" s="123">
        <v>0</v>
      </c>
      <c r="U507" s="124">
        <v>0</v>
      </c>
      <c r="V507" s="55"/>
      <c r="W507" s="55"/>
      <c r="X507" s="55"/>
      <c r="Y507" s="56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8"/>
      <c r="AP507" s="59"/>
      <c r="AQ507" s="60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2"/>
      <c r="BF507" s="54"/>
      <c r="BG507" s="4"/>
    </row>
    <row r="508" spans="1:59" ht="24.75" customHeight="1" x14ac:dyDescent="0.2">
      <c r="A508" s="42" t="s">
        <v>129</v>
      </c>
      <c r="B508" s="117">
        <v>707</v>
      </c>
      <c r="C508" s="118">
        <v>801</v>
      </c>
      <c r="D508" s="119" t="s">
        <v>361</v>
      </c>
      <c r="E508" s="120" t="s">
        <v>131</v>
      </c>
      <c r="F508" s="120"/>
      <c r="G508" s="121"/>
      <c r="H508" s="122">
        <v>10101</v>
      </c>
      <c r="I508" s="123">
        <v>179251.20000000001</v>
      </c>
      <c r="J508" s="123">
        <v>11203.2</v>
      </c>
      <c r="K508" s="123">
        <v>11203.2</v>
      </c>
      <c r="L508" s="123">
        <v>11203.2</v>
      </c>
      <c r="M508" s="123">
        <v>26140.799999999999</v>
      </c>
      <c r="N508" s="123">
        <v>14937.6</v>
      </c>
      <c r="O508" s="123">
        <v>14937.6</v>
      </c>
      <c r="P508" s="123">
        <v>14937.6</v>
      </c>
      <c r="Q508" s="123">
        <v>14937.6</v>
      </c>
      <c r="R508" s="123">
        <v>14937.6</v>
      </c>
      <c r="S508" s="123">
        <v>14937.6</v>
      </c>
      <c r="T508" s="123">
        <v>14937.6</v>
      </c>
      <c r="U508" s="124">
        <v>14937.6</v>
      </c>
      <c r="V508" s="55"/>
      <c r="W508" s="55"/>
      <c r="X508" s="55"/>
      <c r="Y508" s="56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8"/>
      <c r="AP508" s="59"/>
      <c r="AQ508" s="60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2"/>
      <c r="BF508" s="54"/>
      <c r="BG508" s="4"/>
    </row>
    <row r="509" spans="1:59" ht="24.75" customHeight="1" x14ac:dyDescent="0.2">
      <c r="A509" s="42" t="s">
        <v>129</v>
      </c>
      <c r="B509" s="117">
        <v>707</v>
      </c>
      <c r="C509" s="118">
        <v>801</v>
      </c>
      <c r="D509" s="119" t="s">
        <v>361</v>
      </c>
      <c r="E509" s="120" t="s">
        <v>131</v>
      </c>
      <c r="F509" s="120"/>
      <c r="G509" s="121"/>
      <c r="H509" s="122">
        <v>10101</v>
      </c>
      <c r="I509" s="123">
        <v>425721.59999999998</v>
      </c>
      <c r="J509" s="123">
        <v>31742.400000000001</v>
      </c>
      <c r="K509" s="123">
        <v>32676</v>
      </c>
      <c r="L509" s="123">
        <v>33609.599999999999</v>
      </c>
      <c r="M509" s="123">
        <v>43879.199999999997</v>
      </c>
      <c r="N509" s="123">
        <v>35476.800000000003</v>
      </c>
      <c r="O509" s="123">
        <v>35476.800000000003</v>
      </c>
      <c r="P509" s="123">
        <v>35476.800000000003</v>
      </c>
      <c r="Q509" s="123">
        <v>35476.800000000003</v>
      </c>
      <c r="R509" s="123">
        <v>35476.800000000003</v>
      </c>
      <c r="S509" s="123">
        <v>35476.800000000003</v>
      </c>
      <c r="T509" s="123">
        <v>35476.800000000003</v>
      </c>
      <c r="U509" s="124">
        <v>35476.800000000003</v>
      </c>
      <c r="V509" s="55"/>
      <c r="W509" s="55"/>
      <c r="X509" s="55"/>
      <c r="Y509" s="56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8"/>
      <c r="AP509" s="59"/>
      <c r="AQ509" s="60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2"/>
      <c r="BF509" s="54"/>
      <c r="BG509" s="4"/>
    </row>
    <row r="510" spans="1:59" ht="24.75" customHeight="1" x14ac:dyDescent="0.2">
      <c r="A510" s="42" t="s">
        <v>129</v>
      </c>
      <c r="B510" s="117">
        <v>707</v>
      </c>
      <c r="C510" s="118">
        <v>801</v>
      </c>
      <c r="D510" s="119" t="s">
        <v>361</v>
      </c>
      <c r="E510" s="120" t="s">
        <v>131</v>
      </c>
      <c r="F510" s="120"/>
      <c r="G510" s="121"/>
      <c r="H510" s="122">
        <v>10101</v>
      </c>
      <c r="I510" s="123">
        <v>145641.60000000001</v>
      </c>
      <c r="J510" s="123">
        <v>11203.2</v>
      </c>
      <c r="K510" s="123">
        <v>11203.2</v>
      </c>
      <c r="L510" s="123">
        <v>10269.6</v>
      </c>
      <c r="M510" s="123">
        <v>15871.2</v>
      </c>
      <c r="N510" s="123">
        <v>12136.8</v>
      </c>
      <c r="O510" s="123">
        <v>12136.8</v>
      </c>
      <c r="P510" s="123">
        <v>12136.8</v>
      </c>
      <c r="Q510" s="123">
        <v>12136.8</v>
      </c>
      <c r="R510" s="123">
        <v>12136.8</v>
      </c>
      <c r="S510" s="123">
        <v>12136.8</v>
      </c>
      <c r="T510" s="123">
        <v>12136.8</v>
      </c>
      <c r="U510" s="124">
        <v>12136.8</v>
      </c>
      <c r="V510" s="55"/>
      <c r="W510" s="55"/>
      <c r="X510" s="55"/>
      <c r="Y510" s="56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8"/>
      <c r="AP510" s="59"/>
      <c r="AQ510" s="60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2"/>
      <c r="BF510" s="54"/>
      <c r="BG510" s="4"/>
    </row>
    <row r="511" spans="1:59" ht="24.75" customHeight="1" x14ac:dyDescent="0.2">
      <c r="A511" s="42" t="s">
        <v>129</v>
      </c>
      <c r="B511" s="117">
        <v>707</v>
      </c>
      <c r="C511" s="118">
        <v>801</v>
      </c>
      <c r="D511" s="119" t="s">
        <v>361</v>
      </c>
      <c r="E511" s="120" t="s">
        <v>131</v>
      </c>
      <c r="F511" s="120"/>
      <c r="G511" s="121"/>
      <c r="H511" s="122">
        <v>10101</v>
      </c>
      <c r="I511" s="123">
        <v>67219.199999999997</v>
      </c>
      <c r="J511" s="123">
        <v>2800.8</v>
      </c>
      <c r="K511" s="123">
        <v>2800.8</v>
      </c>
      <c r="L511" s="123">
        <v>2800.8</v>
      </c>
      <c r="M511" s="123">
        <v>14004</v>
      </c>
      <c r="N511" s="123">
        <v>5601.6</v>
      </c>
      <c r="O511" s="123">
        <v>5601.6</v>
      </c>
      <c r="P511" s="123">
        <v>5601.6</v>
      </c>
      <c r="Q511" s="123">
        <v>5601.6</v>
      </c>
      <c r="R511" s="123">
        <v>5601.6</v>
      </c>
      <c r="S511" s="123">
        <v>5601.6</v>
      </c>
      <c r="T511" s="123">
        <v>5601.6</v>
      </c>
      <c r="U511" s="124">
        <v>5601.6</v>
      </c>
      <c r="V511" s="55"/>
      <c r="W511" s="55"/>
      <c r="X511" s="55"/>
      <c r="Y511" s="56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8"/>
      <c r="AP511" s="59"/>
      <c r="AQ511" s="60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2"/>
      <c r="BF511" s="54"/>
      <c r="BG511" s="4"/>
    </row>
    <row r="512" spans="1:59" ht="24.75" customHeight="1" x14ac:dyDescent="0.2">
      <c r="A512" s="42" t="s">
        <v>129</v>
      </c>
      <c r="B512" s="117">
        <v>707</v>
      </c>
      <c r="C512" s="118">
        <v>801</v>
      </c>
      <c r="D512" s="119" t="s">
        <v>361</v>
      </c>
      <c r="E512" s="120" t="s">
        <v>131</v>
      </c>
      <c r="F512" s="120"/>
      <c r="G512" s="121"/>
      <c r="H512" s="122">
        <v>10101</v>
      </c>
      <c r="I512" s="123">
        <v>44812.800000000003</v>
      </c>
      <c r="J512" s="123">
        <v>2800.8</v>
      </c>
      <c r="K512" s="123">
        <v>2800.8</v>
      </c>
      <c r="L512" s="123">
        <v>2800.8</v>
      </c>
      <c r="M512" s="123">
        <v>6535.2</v>
      </c>
      <c r="N512" s="123">
        <v>3734.4</v>
      </c>
      <c r="O512" s="123">
        <v>3734.4</v>
      </c>
      <c r="P512" s="123">
        <v>3734.4</v>
      </c>
      <c r="Q512" s="123">
        <v>3734.4</v>
      </c>
      <c r="R512" s="123">
        <v>3734.4</v>
      </c>
      <c r="S512" s="123">
        <v>3734.4</v>
      </c>
      <c r="T512" s="123">
        <v>3734.4</v>
      </c>
      <c r="U512" s="124">
        <v>3734.4</v>
      </c>
      <c r="V512" s="55"/>
      <c r="W512" s="55"/>
      <c r="X512" s="55"/>
      <c r="Y512" s="56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8"/>
      <c r="AP512" s="59"/>
      <c r="AQ512" s="60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2"/>
      <c r="BF512" s="54"/>
      <c r="BG512" s="4"/>
    </row>
    <row r="513" spans="1:59" ht="24.75" customHeight="1" x14ac:dyDescent="0.2">
      <c r="A513" s="42" t="s">
        <v>129</v>
      </c>
      <c r="B513" s="117">
        <v>707</v>
      </c>
      <c r="C513" s="118">
        <v>801</v>
      </c>
      <c r="D513" s="119" t="s">
        <v>361</v>
      </c>
      <c r="E513" s="120" t="s">
        <v>131</v>
      </c>
      <c r="F513" s="120"/>
      <c r="G513" s="121"/>
      <c r="H513" s="122">
        <v>10101</v>
      </c>
      <c r="I513" s="123">
        <v>67219.199999999997</v>
      </c>
      <c r="J513" s="123">
        <v>5601.6</v>
      </c>
      <c r="K513" s="123">
        <v>5601.6</v>
      </c>
      <c r="L513" s="123">
        <v>5601.6</v>
      </c>
      <c r="M513" s="123">
        <v>5601.6</v>
      </c>
      <c r="N513" s="123">
        <v>5601.6</v>
      </c>
      <c r="O513" s="123">
        <v>5601.6</v>
      </c>
      <c r="P513" s="123">
        <v>5601.6</v>
      </c>
      <c r="Q513" s="123">
        <v>5601.6</v>
      </c>
      <c r="R513" s="123">
        <v>5601.6</v>
      </c>
      <c r="S513" s="123">
        <v>5601.6</v>
      </c>
      <c r="T513" s="123">
        <v>5601.6</v>
      </c>
      <c r="U513" s="124">
        <v>5601.6</v>
      </c>
      <c r="V513" s="55"/>
      <c r="W513" s="55"/>
      <c r="X513" s="55"/>
      <c r="Y513" s="56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8"/>
      <c r="AP513" s="59"/>
      <c r="AQ513" s="60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2"/>
      <c r="BF513" s="54"/>
      <c r="BG513" s="4"/>
    </row>
    <row r="514" spans="1:59" ht="24.75" customHeight="1" x14ac:dyDescent="0.2">
      <c r="A514" s="42" t="s">
        <v>129</v>
      </c>
      <c r="B514" s="117">
        <v>707</v>
      </c>
      <c r="C514" s="118">
        <v>801</v>
      </c>
      <c r="D514" s="119" t="s">
        <v>361</v>
      </c>
      <c r="E514" s="120" t="s">
        <v>131</v>
      </c>
      <c r="F514" s="120"/>
      <c r="G514" s="121"/>
      <c r="H514" s="122">
        <v>10101</v>
      </c>
      <c r="I514" s="123">
        <v>67219.199999999997</v>
      </c>
      <c r="J514" s="123">
        <v>4668</v>
      </c>
      <c r="K514" s="123">
        <v>4668</v>
      </c>
      <c r="L514" s="123">
        <v>4668</v>
      </c>
      <c r="M514" s="123">
        <v>8402.4</v>
      </c>
      <c r="N514" s="123">
        <v>5601.6</v>
      </c>
      <c r="O514" s="123">
        <v>5601.6</v>
      </c>
      <c r="P514" s="123">
        <v>5601.6</v>
      </c>
      <c r="Q514" s="123">
        <v>5601.6</v>
      </c>
      <c r="R514" s="123">
        <v>5601.6</v>
      </c>
      <c r="S514" s="123">
        <v>5601.6</v>
      </c>
      <c r="T514" s="123">
        <v>5601.6</v>
      </c>
      <c r="U514" s="124">
        <v>5601.6</v>
      </c>
      <c r="V514" s="55"/>
      <c r="W514" s="55"/>
      <c r="X514" s="55"/>
      <c r="Y514" s="56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8"/>
      <c r="AP514" s="59"/>
      <c r="AQ514" s="60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2"/>
      <c r="BF514" s="54"/>
      <c r="BG514" s="4"/>
    </row>
    <row r="515" spans="1:59" ht="24.75" customHeight="1" x14ac:dyDescent="0.2">
      <c r="A515" s="42" t="s">
        <v>129</v>
      </c>
      <c r="B515" s="117">
        <v>707</v>
      </c>
      <c r="C515" s="118">
        <v>801</v>
      </c>
      <c r="D515" s="119" t="s">
        <v>361</v>
      </c>
      <c r="E515" s="120" t="s">
        <v>131</v>
      </c>
      <c r="F515" s="120"/>
      <c r="G515" s="121"/>
      <c r="H515" s="122">
        <v>10101</v>
      </c>
      <c r="I515" s="123">
        <v>44812.800000000003</v>
      </c>
      <c r="J515" s="123">
        <v>2800.8</v>
      </c>
      <c r="K515" s="123">
        <v>2800.8</v>
      </c>
      <c r="L515" s="123">
        <v>2800.8</v>
      </c>
      <c r="M515" s="123">
        <v>6535.2</v>
      </c>
      <c r="N515" s="123">
        <v>3734.4</v>
      </c>
      <c r="O515" s="123">
        <v>3734.4</v>
      </c>
      <c r="P515" s="123">
        <v>3734.4</v>
      </c>
      <c r="Q515" s="123">
        <v>3734.4</v>
      </c>
      <c r="R515" s="123">
        <v>3734.4</v>
      </c>
      <c r="S515" s="123">
        <v>3734.4</v>
      </c>
      <c r="T515" s="123">
        <v>3734.4</v>
      </c>
      <c r="U515" s="124">
        <v>3734.4</v>
      </c>
      <c r="V515" s="55"/>
      <c r="W515" s="55"/>
      <c r="X515" s="55"/>
      <c r="Y515" s="56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8"/>
      <c r="AP515" s="59"/>
      <c r="AQ515" s="60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2"/>
      <c r="BF515" s="54"/>
      <c r="BG515" s="4"/>
    </row>
    <row r="516" spans="1:59" ht="24.75" customHeight="1" x14ac:dyDescent="0.2">
      <c r="A516" s="42" t="s">
        <v>129</v>
      </c>
      <c r="B516" s="117">
        <v>707</v>
      </c>
      <c r="C516" s="118">
        <v>801</v>
      </c>
      <c r="D516" s="119" t="s">
        <v>361</v>
      </c>
      <c r="E516" s="120" t="s">
        <v>131</v>
      </c>
      <c r="F516" s="120"/>
      <c r="G516" s="121"/>
      <c r="H516" s="122">
        <v>10101</v>
      </c>
      <c r="I516" s="123">
        <v>67219.199999999997</v>
      </c>
      <c r="J516" s="123">
        <v>4668</v>
      </c>
      <c r="K516" s="123">
        <v>4668</v>
      </c>
      <c r="L516" s="123">
        <v>3734.4</v>
      </c>
      <c r="M516" s="123">
        <v>9336</v>
      </c>
      <c r="N516" s="123">
        <v>5601.6</v>
      </c>
      <c r="O516" s="123">
        <v>5601.6</v>
      </c>
      <c r="P516" s="123">
        <v>5601.6</v>
      </c>
      <c r="Q516" s="123">
        <v>5601.6</v>
      </c>
      <c r="R516" s="123">
        <v>5601.6</v>
      </c>
      <c r="S516" s="123">
        <v>5601.6</v>
      </c>
      <c r="T516" s="123">
        <v>5601.6</v>
      </c>
      <c r="U516" s="124">
        <v>5601.6</v>
      </c>
      <c r="V516" s="55"/>
      <c r="W516" s="55"/>
      <c r="X516" s="55"/>
      <c r="Y516" s="56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8"/>
      <c r="AP516" s="59"/>
      <c r="AQ516" s="60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2"/>
      <c r="BF516" s="54"/>
      <c r="BG516" s="4"/>
    </row>
    <row r="517" spans="1:59" ht="24.75" customHeight="1" x14ac:dyDescent="0.2">
      <c r="A517" s="42" t="s">
        <v>129</v>
      </c>
      <c r="B517" s="117">
        <v>707</v>
      </c>
      <c r="C517" s="118">
        <v>801</v>
      </c>
      <c r="D517" s="119" t="s">
        <v>361</v>
      </c>
      <c r="E517" s="120" t="s">
        <v>131</v>
      </c>
      <c r="F517" s="120"/>
      <c r="G517" s="121"/>
      <c r="H517" s="122">
        <v>10101</v>
      </c>
      <c r="I517" s="123">
        <v>33609.599999999999</v>
      </c>
      <c r="J517" s="123">
        <v>1867.2</v>
      </c>
      <c r="K517" s="123">
        <v>1867.2</v>
      </c>
      <c r="L517" s="123">
        <v>1867.2</v>
      </c>
      <c r="M517" s="123">
        <v>5601.6</v>
      </c>
      <c r="N517" s="123">
        <v>2800.8</v>
      </c>
      <c r="O517" s="123">
        <v>2800.8</v>
      </c>
      <c r="P517" s="123">
        <v>2800.8</v>
      </c>
      <c r="Q517" s="123">
        <v>2800.8</v>
      </c>
      <c r="R517" s="123">
        <v>2800.8</v>
      </c>
      <c r="S517" s="123">
        <v>2800.8</v>
      </c>
      <c r="T517" s="123">
        <v>2800.8</v>
      </c>
      <c r="U517" s="124">
        <v>2800.8</v>
      </c>
      <c r="V517" s="55"/>
      <c r="W517" s="55"/>
      <c r="X517" s="55"/>
      <c r="Y517" s="56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8"/>
      <c r="AP517" s="59"/>
      <c r="AQ517" s="60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2"/>
      <c r="BF517" s="54"/>
      <c r="BG517" s="4"/>
    </row>
    <row r="518" spans="1:59" ht="24.75" customHeight="1" x14ac:dyDescent="0.2">
      <c r="A518" s="42" t="s">
        <v>129</v>
      </c>
      <c r="B518" s="117">
        <v>707</v>
      </c>
      <c r="C518" s="118">
        <v>801</v>
      </c>
      <c r="D518" s="119" t="s">
        <v>361</v>
      </c>
      <c r="E518" s="120" t="s">
        <v>131</v>
      </c>
      <c r="F518" s="120"/>
      <c r="G518" s="121"/>
      <c r="H518" s="122">
        <v>10101</v>
      </c>
      <c r="I518" s="123">
        <v>44812.800000000003</v>
      </c>
      <c r="J518" s="123">
        <v>933.6</v>
      </c>
      <c r="K518" s="123">
        <v>933.6</v>
      </c>
      <c r="L518" s="123">
        <v>933.6</v>
      </c>
      <c r="M518" s="123">
        <v>12136.8</v>
      </c>
      <c r="N518" s="123">
        <v>3734.4</v>
      </c>
      <c r="O518" s="123">
        <v>3734.4</v>
      </c>
      <c r="P518" s="123">
        <v>3734.4</v>
      </c>
      <c r="Q518" s="123">
        <v>3734.4</v>
      </c>
      <c r="R518" s="123">
        <v>3734.4</v>
      </c>
      <c r="S518" s="123">
        <v>3734.4</v>
      </c>
      <c r="T518" s="123">
        <v>3734.4</v>
      </c>
      <c r="U518" s="124">
        <v>3734.4</v>
      </c>
      <c r="V518" s="55"/>
      <c r="W518" s="55"/>
      <c r="X518" s="55"/>
      <c r="Y518" s="56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8"/>
      <c r="AP518" s="59"/>
      <c r="AQ518" s="60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2"/>
      <c r="BF518" s="54"/>
      <c r="BG518" s="4"/>
    </row>
    <row r="519" spans="1:59" ht="24.75" customHeight="1" x14ac:dyDescent="0.2">
      <c r="A519" s="42" t="s">
        <v>129</v>
      </c>
      <c r="B519" s="117">
        <v>707</v>
      </c>
      <c r="C519" s="118">
        <v>801</v>
      </c>
      <c r="D519" s="119" t="s">
        <v>361</v>
      </c>
      <c r="E519" s="120" t="s">
        <v>131</v>
      </c>
      <c r="F519" s="120"/>
      <c r="G519" s="121"/>
      <c r="H519" s="122">
        <v>10101</v>
      </c>
      <c r="I519" s="123">
        <v>89625.600000000006</v>
      </c>
      <c r="J519" s="123">
        <v>6535.2</v>
      </c>
      <c r="K519" s="123">
        <v>5601.6</v>
      </c>
      <c r="L519" s="123">
        <v>5601.6</v>
      </c>
      <c r="M519" s="123">
        <v>12136.8</v>
      </c>
      <c r="N519" s="123">
        <v>7468.8</v>
      </c>
      <c r="O519" s="123">
        <v>7468.8</v>
      </c>
      <c r="P519" s="123">
        <v>7468.8</v>
      </c>
      <c r="Q519" s="123">
        <v>7468.8</v>
      </c>
      <c r="R519" s="123">
        <v>7468.8</v>
      </c>
      <c r="S519" s="123">
        <v>7468.8</v>
      </c>
      <c r="T519" s="123">
        <v>7468.8</v>
      </c>
      <c r="U519" s="124">
        <v>7468.8</v>
      </c>
      <c r="V519" s="55"/>
      <c r="W519" s="55"/>
      <c r="X519" s="55"/>
      <c r="Y519" s="56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8"/>
      <c r="AP519" s="59"/>
      <c r="AQ519" s="60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2"/>
      <c r="BF519" s="54"/>
      <c r="BG519" s="4"/>
    </row>
    <row r="520" spans="1:59" ht="24.75" customHeight="1" x14ac:dyDescent="0.2">
      <c r="A520" s="42" t="s">
        <v>129</v>
      </c>
      <c r="B520" s="117">
        <v>707</v>
      </c>
      <c r="C520" s="118">
        <v>801</v>
      </c>
      <c r="D520" s="119" t="s">
        <v>361</v>
      </c>
      <c r="E520" s="120" t="s">
        <v>131</v>
      </c>
      <c r="F520" s="120"/>
      <c r="G520" s="121"/>
      <c r="H520" s="122">
        <v>10101</v>
      </c>
      <c r="I520" s="123">
        <v>44812.800000000003</v>
      </c>
      <c r="J520" s="123">
        <v>1867.2</v>
      </c>
      <c r="K520" s="123">
        <v>1867.2</v>
      </c>
      <c r="L520" s="123">
        <v>1867.2</v>
      </c>
      <c r="M520" s="123">
        <v>9336</v>
      </c>
      <c r="N520" s="123">
        <v>3734.4</v>
      </c>
      <c r="O520" s="123">
        <v>3734.4</v>
      </c>
      <c r="P520" s="123">
        <v>3734.4</v>
      </c>
      <c r="Q520" s="123">
        <v>3734.4</v>
      </c>
      <c r="R520" s="123">
        <v>3734.4</v>
      </c>
      <c r="S520" s="123">
        <v>3734.4</v>
      </c>
      <c r="T520" s="123">
        <v>3734.4</v>
      </c>
      <c r="U520" s="124">
        <v>3734.4</v>
      </c>
      <c r="V520" s="55"/>
      <c r="W520" s="55"/>
      <c r="X520" s="55"/>
      <c r="Y520" s="56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8"/>
      <c r="AP520" s="59"/>
      <c r="AQ520" s="60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2"/>
      <c r="BF520" s="54"/>
      <c r="BG520" s="4"/>
    </row>
    <row r="521" spans="1:59" ht="31.5" customHeight="1" x14ac:dyDescent="0.2">
      <c r="A521" s="42" t="s">
        <v>132</v>
      </c>
      <c r="B521" s="117">
        <v>707</v>
      </c>
      <c r="C521" s="118">
        <v>801</v>
      </c>
      <c r="D521" s="119" t="s">
        <v>361</v>
      </c>
      <c r="E521" s="120" t="s">
        <v>133</v>
      </c>
      <c r="F521" s="120"/>
      <c r="G521" s="121"/>
      <c r="H521" s="122">
        <v>10101</v>
      </c>
      <c r="I521" s="123">
        <v>11203.2</v>
      </c>
      <c r="J521" s="123">
        <v>933.6</v>
      </c>
      <c r="K521" s="123">
        <v>933.6</v>
      </c>
      <c r="L521" s="123">
        <v>933.6</v>
      </c>
      <c r="M521" s="123">
        <v>933.6</v>
      </c>
      <c r="N521" s="123">
        <v>933.6</v>
      </c>
      <c r="O521" s="123">
        <v>933.6</v>
      </c>
      <c r="P521" s="123">
        <v>933.6</v>
      </c>
      <c r="Q521" s="123">
        <v>933.6</v>
      </c>
      <c r="R521" s="123">
        <v>933.6</v>
      </c>
      <c r="S521" s="123">
        <v>933.6</v>
      </c>
      <c r="T521" s="123">
        <v>933.6</v>
      </c>
      <c r="U521" s="124">
        <v>933.6</v>
      </c>
      <c r="V521" s="55"/>
      <c r="W521" s="55"/>
      <c r="X521" s="55"/>
      <c r="Y521" s="56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8"/>
      <c r="AP521" s="59"/>
      <c r="AQ521" s="60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2"/>
      <c r="BF521" s="54"/>
      <c r="BG521" s="4"/>
    </row>
    <row r="522" spans="1:59" ht="31.5" customHeight="1" x14ac:dyDescent="0.2">
      <c r="A522" s="42" t="s">
        <v>132</v>
      </c>
      <c r="B522" s="117">
        <v>707</v>
      </c>
      <c r="C522" s="118">
        <v>801</v>
      </c>
      <c r="D522" s="119" t="s">
        <v>361</v>
      </c>
      <c r="E522" s="120" t="s">
        <v>133</v>
      </c>
      <c r="F522" s="120"/>
      <c r="G522" s="121"/>
      <c r="H522" s="122">
        <v>10101</v>
      </c>
      <c r="I522" s="123">
        <v>11203.2</v>
      </c>
      <c r="J522" s="123">
        <v>933.6</v>
      </c>
      <c r="K522" s="123">
        <v>933.6</v>
      </c>
      <c r="L522" s="123">
        <v>933.6</v>
      </c>
      <c r="M522" s="123">
        <v>933.6</v>
      </c>
      <c r="N522" s="123">
        <v>933.6</v>
      </c>
      <c r="O522" s="123">
        <v>933.6</v>
      </c>
      <c r="P522" s="123">
        <v>933.6</v>
      </c>
      <c r="Q522" s="123">
        <v>933.6</v>
      </c>
      <c r="R522" s="123">
        <v>933.6</v>
      </c>
      <c r="S522" s="123">
        <v>933.6</v>
      </c>
      <c r="T522" s="123">
        <v>933.6</v>
      </c>
      <c r="U522" s="124">
        <v>933.6</v>
      </c>
      <c r="V522" s="55"/>
      <c r="W522" s="55"/>
      <c r="X522" s="55"/>
      <c r="Y522" s="56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8"/>
      <c r="AP522" s="59"/>
      <c r="AQ522" s="60"/>
      <c r="AR522" s="61"/>
      <c r="AS522" s="61"/>
      <c r="AT522" s="61"/>
      <c r="AU522" s="61"/>
      <c r="AV522" s="61"/>
      <c r="AW522" s="61"/>
      <c r="AX522" s="61"/>
      <c r="AY522" s="61"/>
      <c r="AZ522" s="61"/>
      <c r="BA522" s="61"/>
      <c r="BB522" s="61"/>
      <c r="BC522" s="61"/>
      <c r="BD522" s="61"/>
      <c r="BE522" s="62"/>
      <c r="BF522" s="54"/>
      <c r="BG522" s="4"/>
    </row>
    <row r="523" spans="1:59" ht="31.5" customHeight="1" x14ac:dyDescent="0.2">
      <c r="A523" s="42" t="s">
        <v>132</v>
      </c>
      <c r="B523" s="117">
        <v>707</v>
      </c>
      <c r="C523" s="118">
        <v>801</v>
      </c>
      <c r="D523" s="119" t="s">
        <v>361</v>
      </c>
      <c r="E523" s="120" t="s">
        <v>133</v>
      </c>
      <c r="F523" s="120"/>
      <c r="G523" s="121"/>
      <c r="H523" s="122">
        <v>10101</v>
      </c>
      <c r="I523" s="123">
        <v>11203.2</v>
      </c>
      <c r="J523" s="123">
        <v>933.6</v>
      </c>
      <c r="K523" s="123">
        <v>933.6</v>
      </c>
      <c r="L523" s="123">
        <v>933.6</v>
      </c>
      <c r="M523" s="123">
        <v>933.6</v>
      </c>
      <c r="N523" s="123">
        <v>933.6</v>
      </c>
      <c r="O523" s="123">
        <v>933.6</v>
      </c>
      <c r="P523" s="123">
        <v>933.6</v>
      </c>
      <c r="Q523" s="123">
        <v>933.6</v>
      </c>
      <c r="R523" s="123">
        <v>933.6</v>
      </c>
      <c r="S523" s="123">
        <v>933.6</v>
      </c>
      <c r="T523" s="123">
        <v>933.6</v>
      </c>
      <c r="U523" s="124">
        <v>933.6</v>
      </c>
      <c r="V523" s="55"/>
      <c r="W523" s="55"/>
      <c r="X523" s="55"/>
      <c r="Y523" s="56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8"/>
      <c r="AP523" s="59"/>
      <c r="AQ523" s="60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2"/>
      <c r="BF523" s="54"/>
      <c r="BG523" s="4"/>
    </row>
    <row r="524" spans="1:59" ht="31.5" customHeight="1" x14ac:dyDescent="0.2">
      <c r="A524" s="42" t="s">
        <v>132</v>
      </c>
      <c r="B524" s="117">
        <v>707</v>
      </c>
      <c r="C524" s="118">
        <v>801</v>
      </c>
      <c r="D524" s="119" t="s">
        <v>361</v>
      </c>
      <c r="E524" s="120" t="s">
        <v>133</v>
      </c>
      <c r="F524" s="120"/>
      <c r="G524" s="121"/>
      <c r="H524" s="122">
        <v>10101</v>
      </c>
      <c r="I524" s="123">
        <v>22406.400000000001</v>
      </c>
      <c r="J524" s="123">
        <v>1867.2</v>
      </c>
      <c r="K524" s="123">
        <v>1867.2</v>
      </c>
      <c r="L524" s="123">
        <v>1867.2</v>
      </c>
      <c r="M524" s="123">
        <v>1867.2</v>
      </c>
      <c r="N524" s="123">
        <v>1867.2</v>
      </c>
      <c r="O524" s="123">
        <v>1867.2</v>
      </c>
      <c r="P524" s="123">
        <v>1867.2</v>
      </c>
      <c r="Q524" s="123">
        <v>1867.2</v>
      </c>
      <c r="R524" s="123">
        <v>1867.2</v>
      </c>
      <c r="S524" s="123">
        <v>1867.2</v>
      </c>
      <c r="T524" s="123">
        <v>1867.2</v>
      </c>
      <c r="U524" s="124">
        <v>1867.2</v>
      </c>
      <c r="V524" s="55"/>
      <c r="W524" s="55"/>
      <c r="X524" s="55"/>
      <c r="Y524" s="56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8"/>
      <c r="AP524" s="59"/>
      <c r="AQ524" s="60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2"/>
      <c r="BF524" s="54"/>
      <c r="BG524" s="4"/>
    </row>
    <row r="525" spans="1:59" ht="20.25" customHeight="1" x14ac:dyDescent="0.2">
      <c r="A525" s="42" t="s">
        <v>104</v>
      </c>
      <c r="B525" s="117">
        <v>707</v>
      </c>
      <c r="C525" s="118">
        <v>801</v>
      </c>
      <c r="D525" s="119" t="s">
        <v>570</v>
      </c>
      <c r="E525" s="120" t="s">
        <v>105</v>
      </c>
      <c r="F525" s="120"/>
      <c r="G525" s="121" t="s">
        <v>571</v>
      </c>
      <c r="H525" s="122">
        <v>10204</v>
      </c>
      <c r="I525" s="123">
        <v>405000</v>
      </c>
      <c r="J525" s="123">
        <v>0</v>
      </c>
      <c r="K525" s="123">
        <v>0</v>
      </c>
      <c r="L525" s="123">
        <v>0</v>
      </c>
      <c r="M525" s="123">
        <v>0</v>
      </c>
      <c r="N525" s="123">
        <v>0</v>
      </c>
      <c r="O525" s="123">
        <v>0</v>
      </c>
      <c r="P525" s="123">
        <v>405000</v>
      </c>
      <c r="Q525" s="123">
        <v>0</v>
      </c>
      <c r="R525" s="123">
        <v>0</v>
      </c>
      <c r="S525" s="123">
        <v>0</v>
      </c>
      <c r="T525" s="123">
        <v>0</v>
      </c>
      <c r="U525" s="124">
        <v>0</v>
      </c>
      <c r="V525" s="55"/>
      <c r="W525" s="55"/>
      <c r="X525" s="55"/>
      <c r="Y525" s="56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8"/>
      <c r="AP525" s="59"/>
      <c r="AQ525" s="60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2"/>
      <c r="BF525" s="54"/>
      <c r="BG525" s="4"/>
    </row>
    <row r="526" spans="1:59" ht="20.25" customHeight="1" x14ac:dyDescent="0.2">
      <c r="A526" s="42" t="s">
        <v>104</v>
      </c>
      <c r="B526" s="117">
        <v>707</v>
      </c>
      <c r="C526" s="118">
        <v>801</v>
      </c>
      <c r="D526" s="119" t="s">
        <v>572</v>
      </c>
      <c r="E526" s="120" t="s">
        <v>105</v>
      </c>
      <c r="F526" s="120"/>
      <c r="G526" s="121" t="s">
        <v>573</v>
      </c>
      <c r="H526" s="122">
        <v>10112</v>
      </c>
      <c r="I526" s="123">
        <v>830000</v>
      </c>
      <c r="J526" s="123">
        <v>0</v>
      </c>
      <c r="K526" s="123">
        <v>0</v>
      </c>
      <c r="L526" s="123">
        <v>0</v>
      </c>
      <c r="M526" s="123">
        <v>0</v>
      </c>
      <c r="N526" s="123">
        <v>0</v>
      </c>
      <c r="O526" s="123">
        <v>0</v>
      </c>
      <c r="P526" s="123">
        <v>830000</v>
      </c>
      <c r="Q526" s="123">
        <v>0</v>
      </c>
      <c r="R526" s="123">
        <v>0</v>
      </c>
      <c r="S526" s="123">
        <v>0</v>
      </c>
      <c r="T526" s="123">
        <v>0</v>
      </c>
      <c r="U526" s="124">
        <v>0</v>
      </c>
      <c r="V526" s="55"/>
      <c r="W526" s="55"/>
      <c r="X526" s="55"/>
      <c r="Y526" s="56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8"/>
      <c r="AP526" s="59"/>
      <c r="AQ526" s="60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2"/>
      <c r="BF526" s="54"/>
      <c r="BG526" s="4"/>
    </row>
    <row r="527" spans="1:59" ht="20.25" customHeight="1" x14ac:dyDescent="0.2">
      <c r="A527" s="42" t="s">
        <v>104</v>
      </c>
      <c r="B527" s="117">
        <v>707</v>
      </c>
      <c r="C527" s="118">
        <v>801</v>
      </c>
      <c r="D527" s="119" t="s">
        <v>572</v>
      </c>
      <c r="E527" s="120" t="s">
        <v>105</v>
      </c>
      <c r="F527" s="120"/>
      <c r="G527" s="121" t="s">
        <v>573</v>
      </c>
      <c r="H527" s="122">
        <v>10306</v>
      </c>
      <c r="I527" s="123">
        <v>875610</v>
      </c>
      <c r="J527" s="123">
        <v>0</v>
      </c>
      <c r="K527" s="123">
        <v>0</v>
      </c>
      <c r="L527" s="123">
        <v>0</v>
      </c>
      <c r="M527" s="123">
        <v>0</v>
      </c>
      <c r="N527" s="123">
        <v>0</v>
      </c>
      <c r="O527" s="123">
        <v>0</v>
      </c>
      <c r="P527" s="123">
        <v>875610</v>
      </c>
      <c r="Q527" s="123">
        <v>0</v>
      </c>
      <c r="R527" s="123">
        <v>0</v>
      </c>
      <c r="S527" s="123">
        <v>0</v>
      </c>
      <c r="T527" s="123">
        <v>0</v>
      </c>
      <c r="U527" s="124">
        <v>0</v>
      </c>
      <c r="V527" s="55"/>
      <c r="W527" s="55"/>
      <c r="X527" s="55"/>
      <c r="Y527" s="56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8"/>
      <c r="AP527" s="59"/>
      <c r="AQ527" s="60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2"/>
      <c r="BF527" s="54"/>
      <c r="BG527" s="4"/>
    </row>
    <row r="528" spans="1:59" ht="29.25" customHeight="1" x14ac:dyDescent="0.2">
      <c r="A528" s="42" t="s">
        <v>78</v>
      </c>
      <c r="B528" s="117">
        <v>707</v>
      </c>
      <c r="C528" s="118">
        <v>804</v>
      </c>
      <c r="D528" s="119" t="s">
        <v>170</v>
      </c>
      <c r="E528" s="120" t="s">
        <v>80</v>
      </c>
      <c r="F528" s="120"/>
      <c r="G528" s="121"/>
      <c r="H528" s="122">
        <v>10101</v>
      </c>
      <c r="I528" s="123">
        <v>2805059.51</v>
      </c>
      <c r="J528" s="123">
        <v>185885.55</v>
      </c>
      <c r="K528" s="123">
        <v>173575.55</v>
      </c>
      <c r="L528" s="123">
        <v>198195.55</v>
      </c>
      <c r="M528" s="123">
        <v>377363.15</v>
      </c>
      <c r="N528" s="123">
        <v>233754.95</v>
      </c>
      <c r="O528" s="123">
        <v>333754.95</v>
      </c>
      <c r="P528" s="123">
        <v>203754.95</v>
      </c>
      <c r="Q528" s="123">
        <v>203754.95</v>
      </c>
      <c r="R528" s="123">
        <v>193754.95</v>
      </c>
      <c r="S528" s="123">
        <v>233754.95</v>
      </c>
      <c r="T528" s="123">
        <v>233754.95</v>
      </c>
      <c r="U528" s="124">
        <v>233755.06</v>
      </c>
      <c r="V528" s="55"/>
      <c r="W528" s="55"/>
      <c r="X528" s="55"/>
      <c r="Y528" s="56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8"/>
      <c r="AP528" s="59"/>
      <c r="AQ528" s="60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2"/>
      <c r="BF528" s="54"/>
      <c r="BG528" s="4"/>
    </row>
    <row r="529" spans="1:59" ht="31.5" customHeight="1" x14ac:dyDescent="0.2">
      <c r="A529" s="42" t="s">
        <v>81</v>
      </c>
      <c r="B529" s="117">
        <v>707</v>
      </c>
      <c r="C529" s="118">
        <v>804</v>
      </c>
      <c r="D529" s="119" t="s">
        <v>170</v>
      </c>
      <c r="E529" s="120" t="s">
        <v>82</v>
      </c>
      <c r="F529" s="120"/>
      <c r="G529" s="121"/>
      <c r="H529" s="122">
        <v>10101</v>
      </c>
      <c r="I529" s="123">
        <v>112000</v>
      </c>
      <c r="J529" s="123">
        <v>0</v>
      </c>
      <c r="K529" s="123">
        <v>0</v>
      </c>
      <c r="L529" s="123">
        <v>0</v>
      </c>
      <c r="M529" s="123">
        <v>0</v>
      </c>
      <c r="N529" s="123">
        <v>0</v>
      </c>
      <c r="O529" s="123">
        <v>56000</v>
      </c>
      <c r="P529" s="123">
        <v>56000</v>
      </c>
      <c r="Q529" s="123">
        <v>0</v>
      </c>
      <c r="R529" s="123">
        <v>0</v>
      </c>
      <c r="S529" s="123">
        <v>0</v>
      </c>
      <c r="T529" s="123">
        <v>0</v>
      </c>
      <c r="U529" s="124">
        <v>0</v>
      </c>
      <c r="V529" s="55"/>
      <c r="W529" s="55"/>
      <c r="X529" s="55"/>
      <c r="Y529" s="56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8"/>
      <c r="AP529" s="59"/>
      <c r="AQ529" s="60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2"/>
      <c r="BF529" s="54"/>
      <c r="BG529" s="4"/>
    </row>
    <row r="530" spans="1:59" ht="40.5" customHeight="1" x14ac:dyDescent="0.2">
      <c r="A530" s="42" t="s">
        <v>83</v>
      </c>
      <c r="B530" s="117">
        <v>707</v>
      </c>
      <c r="C530" s="118">
        <v>804</v>
      </c>
      <c r="D530" s="119" t="s">
        <v>170</v>
      </c>
      <c r="E530" s="120" t="s">
        <v>84</v>
      </c>
      <c r="F530" s="120"/>
      <c r="G530" s="121"/>
      <c r="H530" s="122">
        <v>10101</v>
      </c>
      <c r="I530" s="123">
        <v>880951.99</v>
      </c>
      <c r="J530" s="123">
        <v>56137.440000000002</v>
      </c>
      <c r="K530" s="123">
        <v>0</v>
      </c>
      <c r="L530" s="123">
        <v>112274.91</v>
      </c>
      <c r="M530" s="123">
        <v>125238.29</v>
      </c>
      <c r="N530" s="123">
        <v>73412.66</v>
      </c>
      <c r="O530" s="123">
        <v>106431.15</v>
      </c>
      <c r="P530" s="123">
        <v>67171.58</v>
      </c>
      <c r="Q530" s="123">
        <v>61533.99</v>
      </c>
      <c r="R530" s="123">
        <v>58513.99</v>
      </c>
      <c r="S530" s="123">
        <v>73412.66</v>
      </c>
      <c r="T530" s="123">
        <v>73412.66</v>
      </c>
      <c r="U530" s="124">
        <v>73412.66</v>
      </c>
      <c r="V530" s="55"/>
      <c r="W530" s="55"/>
      <c r="X530" s="55"/>
      <c r="Y530" s="56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8"/>
      <c r="AP530" s="59"/>
      <c r="AQ530" s="60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2"/>
      <c r="BF530" s="54"/>
      <c r="BG530" s="4"/>
    </row>
    <row r="531" spans="1:59" ht="15.75" customHeight="1" x14ac:dyDescent="0.2">
      <c r="A531" s="42" t="s">
        <v>85</v>
      </c>
      <c r="B531" s="117">
        <v>707</v>
      </c>
      <c r="C531" s="118">
        <v>804</v>
      </c>
      <c r="D531" s="119" t="s">
        <v>170</v>
      </c>
      <c r="E531" s="120" t="s">
        <v>86</v>
      </c>
      <c r="F531" s="120"/>
      <c r="G531" s="121"/>
      <c r="H531" s="122">
        <v>10101</v>
      </c>
      <c r="I531" s="123">
        <v>151933.91</v>
      </c>
      <c r="J531" s="123">
        <v>0</v>
      </c>
      <c r="K531" s="123">
        <v>0</v>
      </c>
      <c r="L531" s="123">
        <v>3500</v>
      </c>
      <c r="M531" s="123">
        <v>46500</v>
      </c>
      <c r="N531" s="123">
        <v>0</v>
      </c>
      <c r="O531" s="123">
        <v>0</v>
      </c>
      <c r="P531" s="123">
        <v>0</v>
      </c>
      <c r="Q531" s="123">
        <v>0</v>
      </c>
      <c r="R531" s="123">
        <v>60000</v>
      </c>
      <c r="S531" s="123">
        <v>0</v>
      </c>
      <c r="T531" s="123">
        <v>41933.910000000003</v>
      </c>
      <c r="U531" s="124">
        <v>0</v>
      </c>
      <c r="V531" s="55"/>
      <c r="W531" s="55"/>
      <c r="X531" s="55"/>
      <c r="Y531" s="56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8"/>
      <c r="AP531" s="59"/>
      <c r="AQ531" s="60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2"/>
      <c r="BF531" s="54"/>
      <c r="BG531" s="4"/>
    </row>
    <row r="532" spans="1:59" ht="25.5" customHeight="1" x14ac:dyDescent="0.2">
      <c r="A532" s="42" t="s">
        <v>200</v>
      </c>
      <c r="B532" s="117">
        <v>709</v>
      </c>
      <c r="C532" s="118">
        <v>113</v>
      </c>
      <c r="D532" s="119" t="s">
        <v>198</v>
      </c>
      <c r="E532" s="120" t="s">
        <v>199</v>
      </c>
      <c r="F532" s="120"/>
      <c r="G532" s="121"/>
      <c r="H532" s="122">
        <v>10101</v>
      </c>
      <c r="I532" s="123">
        <v>100000</v>
      </c>
      <c r="J532" s="123">
        <v>0</v>
      </c>
      <c r="K532" s="123">
        <v>0</v>
      </c>
      <c r="L532" s="123">
        <v>0</v>
      </c>
      <c r="M532" s="123">
        <v>0</v>
      </c>
      <c r="N532" s="123">
        <v>0</v>
      </c>
      <c r="O532" s="123">
        <v>0</v>
      </c>
      <c r="P532" s="123">
        <v>0</v>
      </c>
      <c r="Q532" s="123">
        <v>0</v>
      </c>
      <c r="R532" s="123">
        <v>0</v>
      </c>
      <c r="S532" s="123">
        <v>50000</v>
      </c>
      <c r="T532" s="123">
        <v>0</v>
      </c>
      <c r="U532" s="124">
        <v>50000</v>
      </c>
      <c r="V532" s="55"/>
      <c r="W532" s="55"/>
      <c r="X532" s="55"/>
      <c r="Y532" s="56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8"/>
      <c r="AP532" s="59"/>
      <c r="AQ532" s="60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2"/>
      <c r="BF532" s="54"/>
      <c r="BG532" s="4"/>
    </row>
    <row r="533" spans="1:59" ht="15.75" customHeight="1" x14ac:dyDescent="0.2">
      <c r="A533" s="42" t="s">
        <v>85</v>
      </c>
      <c r="B533" s="117">
        <v>709</v>
      </c>
      <c r="C533" s="118">
        <v>1003</v>
      </c>
      <c r="D533" s="119" t="s">
        <v>171</v>
      </c>
      <c r="E533" s="120" t="s">
        <v>86</v>
      </c>
      <c r="F533" s="120"/>
      <c r="G533" s="121" t="s">
        <v>712</v>
      </c>
      <c r="H533" s="122">
        <v>10301</v>
      </c>
      <c r="I533" s="123">
        <v>15745.81</v>
      </c>
      <c r="J533" s="123">
        <v>0</v>
      </c>
      <c r="K533" s="123">
        <v>13382.62</v>
      </c>
      <c r="L533" s="123">
        <v>0</v>
      </c>
      <c r="M533" s="123">
        <v>0</v>
      </c>
      <c r="N533" s="123">
        <v>0</v>
      </c>
      <c r="O533" s="123">
        <v>0</v>
      </c>
      <c r="P533" s="123">
        <v>0</v>
      </c>
      <c r="Q533" s="123">
        <v>0</v>
      </c>
      <c r="R533" s="123">
        <v>0</v>
      </c>
      <c r="S533" s="123">
        <v>0</v>
      </c>
      <c r="T533" s="123">
        <v>0</v>
      </c>
      <c r="U533" s="124">
        <v>2363.19</v>
      </c>
      <c r="V533" s="55"/>
      <c r="W533" s="55"/>
      <c r="X533" s="55"/>
      <c r="Y533" s="56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8"/>
      <c r="AP533" s="59"/>
      <c r="AQ533" s="60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2"/>
      <c r="BF533" s="54"/>
      <c r="BG533" s="4"/>
    </row>
    <row r="534" spans="1:59" ht="24" customHeight="1" x14ac:dyDescent="0.2">
      <c r="A534" s="42" t="s">
        <v>419</v>
      </c>
      <c r="B534" s="117">
        <v>709</v>
      </c>
      <c r="C534" s="118">
        <v>1003</v>
      </c>
      <c r="D534" s="119" t="s">
        <v>171</v>
      </c>
      <c r="E534" s="120" t="s">
        <v>160</v>
      </c>
      <c r="F534" s="120"/>
      <c r="G534" s="121" t="s">
        <v>712</v>
      </c>
      <c r="H534" s="122">
        <v>10301</v>
      </c>
      <c r="I534" s="123">
        <v>2813451.21</v>
      </c>
      <c r="J534" s="123">
        <v>0</v>
      </c>
      <c r="K534" s="123">
        <v>2785768.92</v>
      </c>
      <c r="L534" s="123">
        <v>0</v>
      </c>
      <c r="M534" s="123">
        <v>0</v>
      </c>
      <c r="N534" s="123">
        <v>0</v>
      </c>
      <c r="O534" s="123">
        <v>0</v>
      </c>
      <c r="P534" s="123">
        <v>0</v>
      </c>
      <c r="Q534" s="123">
        <v>0</v>
      </c>
      <c r="R534" s="123">
        <v>0</v>
      </c>
      <c r="S534" s="123">
        <v>0</v>
      </c>
      <c r="T534" s="123">
        <v>0</v>
      </c>
      <c r="U534" s="124">
        <v>27682.29</v>
      </c>
      <c r="V534" s="55"/>
      <c r="W534" s="55"/>
      <c r="X534" s="55"/>
      <c r="Y534" s="56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8"/>
      <c r="AP534" s="59"/>
      <c r="AQ534" s="60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2"/>
      <c r="BF534" s="54"/>
      <c r="BG534" s="4"/>
    </row>
    <row r="535" spans="1:59" ht="15.75" customHeight="1" x14ac:dyDescent="0.2">
      <c r="A535" s="42" t="s">
        <v>85</v>
      </c>
      <c r="B535" s="117">
        <v>709</v>
      </c>
      <c r="C535" s="118">
        <v>1003</v>
      </c>
      <c r="D535" s="119" t="s">
        <v>172</v>
      </c>
      <c r="E535" s="120" t="s">
        <v>86</v>
      </c>
      <c r="F535" s="120"/>
      <c r="G535" s="121" t="s">
        <v>713</v>
      </c>
      <c r="H535" s="122">
        <v>10301</v>
      </c>
      <c r="I535" s="123">
        <v>94631.95</v>
      </c>
      <c r="J535" s="123">
        <v>11924.14</v>
      </c>
      <c r="K535" s="123">
        <v>11806.15</v>
      </c>
      <c r="L535" s="123">
        <v>11804.65</v>
      </c>
      <c r="M535" s="123">
        <v>8000</v>
      </c>
      <c r="N535" s="123">
        <v>8000</v>
      </c>
      <c r="O535" s="123">
        <v>7000</v>
      </c>
      <c r="P535" s="123">
        <v>7000</v>
      </c>
      <c r="Q535" s="123">
        <v>6000</v>
      </c>
      <c r="R535" s="123">
        <v>4123.96</v>
      </c>
      <c r="S535" s="123">
        <v>3000</v>
      </c>
      <c r="T535" s="123">
        <v>5908.89</v>
      </c>
      <c r="U535" s="124">
        <v>10064.16</v>
      </c>
      <c r="V535" s="55"/>
      <c r="W535" s="55"/>
      <c r="X535" s="55"/>
      <c r="Y535" s="56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8"/>
      <c r="AP535" s="59"/>
      <c r="AQ535" s="60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2"/>
      <c r="BF535" s="54"/>
      <c r="BG535" s="4"/>
    </row>
    <row r="536" spans="1:59" ht="31.5" customHeight="1" x14ac:dyDescent="0.2">
      <c r="A536" s="42" t="s">
        <v>132</v>
      </c>
      <c r="B536" s="117">
        <v>709</v>
      </c>
      <c r="C536" s="118">
        <v>1003</v>
      </c>
      <c r="D536" s="119" t="s">
        <v>172</v>
      </c>
      <c r="E536" s="120" t="s">
        <v>133</v>
      </c>
      <c r="F536" s="120"/>
      <c r="G536" s="121" t="s">
        <v>713</v>
      </c>
      <c r="H536" s="122">
        <v>10301</v>
      </c>
      <c r="I536" s="123">
        <v>12634389.609999999</v>
      </c>
      <c r="J536" s="123">
        <v>2068075.86</v>
      </c>
      <c r="K536" s="123">
        <v>2003193.84</v>
      </c>
      <c r="L536" s="123">
        <v>2138195.35</v>
      </c>
      <c r="M536" s="123">
        <v>1600000</v>
      </c>
      <c r="N536" s="123">
        <v>1000000</v>
      </c>
      <c r="O536" s="123">
        <v>800000</v>
      </c>
      <c r="P536" s="123">
        <v>650000</v>
      </c>
      <c r="Q536" s="123">
        <v>650000</v>
      </c>
      <c r="R536" s="123">
        <v>650000</v>
      </c>
      <c r="S536" s="123">
        <v>650000</v>
      </c>
      <c r="T536" s="123">
        <v>424924.56</v>
      </c>
      <c r="U536" s="124">
        <v>0</v>
      </c>
      <c r="V536" s="55"/>
      <c r="W536" s="55"/>
      <c r="X536" s="55"/>
      <c r="Y536" s="56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8"/>
      <c r="AP536" s="59"/>
      <c r="AQ536" s="60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2"/>
      <c r="BF536" s="54"/>
      <c r="BG536" s="4"/>
    </row>
    <row r="537" spans="1:59" ht="31.5" customHeight="1" x14ac:dyDescent="0.2">
      <c r="A537" s="42" t="s">
        <v>132</v>
      </c>
      <c r="B537" s="117">
        <v>709</v>
      </c>
      <c r="C537" s="118">
        <v>1003</v>
      </c>
      <c r="D537" s="119" t="s">
        <v>341</v>
      </c>
      <c r="E537" s="120" t="s">
        <v>133</v>
      </c>
      <c r="F537" s="120"/>
      <c r="G537" s="121" t="s">
        <v>64</v>
      </c>
      <c r="H537" s="122">
        <v>10306</v>
      </c>
      <c r="I537" s="123">
        <v>765046.28</v>
      </c>
      <c r="J537" s="123">
        <v>79971.09</v>
      </c>
      <c r="K537" s="123">
        <v>299409.19</v>
      </c>
      <c r="L537" s="123">
        <v>281152.84999999998</v>
      </c>
      <c r="M537" s="123">
        <v>100000</v>
      </c>
      <c r="N537" s="123">
        <v>0</v>
      </c>
      <c r="O537" s="123">
        <v>0</v>
      </c>
      <c r="P537" s="123">
        <v>0</v>
      </c>
      <c r="Q537" s="123">
        <v>0</v>
      </c>
      <c r="R537" s="123">
        <v>0</v>
      </c>
      <c r="S537" s="123">
        <v>0</v>
      </c>
      <c r="T537" s="123">
        <v>0</v>
      </c>
      <c r="U537" s="124">
        <v>4513.1499999999996</v>
      </c>
      <c r="V537" s="55"/>
      <c r="W537" s="55"/>
      <c r="X537" s="55"/>
      <c r="Y537" s="56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8"/>
      <c r="AP537" s="59"/>
      <c r="AQ537" s="60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2"/>
      <c r="BF537" s="54"/>
      <c r="BG537" s="4"/>
    </row>
    <row r="538" spans="1:59" ht="15.75" customHeight="1" x14ac:dyDescent="0.2">
      <c r="A538" s="42" t="s">
        <v>85</v>
      </c>
      <c r="B538" s="117">
        <v>709</v>
      </c>
      <c r="C538" s="118">
        <v>1003</v>
      </c>
      <c r="D538" s="119" t="s">
        <v>173</v>
      </c>
      <c r="E538" s="120" t="s">
        <v>86</v>
      </c>
      <c r="F538" s="120"/>
      <c r="G538" s="121" t="s">
        <v>66</v>
      </c>
      <c r="H538" s="122">
        <v>10306</v>
      </c>
      <c r="I538" s="123">
        <v>4133.75</v>
      </c>
      <c r="J538" s="123">
        <v>0</v>
      </c>
      <c r="K538" s="123">
        <v>0</v>
      </c>
      <c r="L538" s="123">
        <v>0</v>
      </c>
      <c r="M538" s="123">
        <v>0</v>
      </c>
      <c r="N538" s="123">
        <v>0</v>
      </c>
      <c r="O538" s="123">
        <v>0</v>
      </c>
      <c r="P538" s="123">
        <v>4133.75</v>
      </c>
      <c r="Q538" s="123">
        <v>0</v>
      </c>
      <c r="R538" s="123">
        <v>0</v>
      </c>
      <c r="S538" s="123">
        <v>0</v>
      </c>
      <c r="T538" s="123">
        <v>0</v>
      </c>
      <c r="U538" s="124">
        <v>0</v>
      </c>
      <c r="V538" s="55"/>
      <c r="W538" s="55"/>
      <c r="X538" s="55"/>
      <c r="Y538" s="56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8"/>
      <c r="AP538" s="59"/>
      <c r="AQ538" s="60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2"/>
      <c r="BF538" s="54"/>
      <c r="BG538" s="4"/>
    </row>
    <row r="539" spans="1:59" ht="24" customHeight="1" x14ac:dyDescent="0.2">
      <c r="A539" s="42" t="s">
        <v>419</v>
      </c>
      <c r="B539" s="117">
        <v>709</v>
      </c>
      <c r="C539" s="118">
        <v>1003</v>
      </c>
      <c r="D539" s="119" t="s">
        <v>173</v>
      </c>
      <c r="E539" s="120" t="s">
        <v>160</v>
      </c>
      <c r="F539" s="120"/>
      <c r="G539" s="121" t="s">
        <v>66</v>
      </c>
      <c r="H539" s="122">
        <v>10306</v>
      </c>
      <c r="I539" s="123">
        <v>76497.789999999994</v>
      </c>
      <c r="J539" s="123">
        <v>0</v>
      </c>
      <c r="K539" s="123">
        <v>0</v>
      </c>
      <c r="L539" s="123">
        <v>0</v>
      </c>
      <c r="M539" s="123">
        <v>0</v>
      </c>
      <c r="N539" s="123">
        <v>0</v>
      </c>
      <c r="O539" s="123">
        <v>0</v>
      </c>
      <c r="P539" s="123">
        <v>76497.789999999994</v>
      </c>
      <c r="Q539" s="123">
        <v>0</v>
      </c>
      <c r="R539" s="123">
        <v>0</v>
      </c>
      <c r="S539" s="123">
        <v>0</v>
      </c>
      <c r="T539" s="123">
        <v>0</v>
      </c>
      <c r="U539" s="124">
        <v>0</v>
      </c>
      <c r="V539" s="55"/>
      <c r="W539" s="55"/>
      <c r="X539" s="55"/>
      <c r="Y539" s="56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8"/>
      <c r="AP539" s="59"/>
      <c r="AQ539" s="60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2"/>
      <c r="BF539" s="54"/>
      <c r="BG539" s="4"/>
    </row>
    <row r="540" spans="1:59" ht="15.75" customHeight="1" x14ac:dyDescent="0.2">
      <c r="A540" s="42" t="s">
        <v>85</v>
      </c>
      <c r="B540" s="117">
        <v>709</v>
      </c>
      <c r="C540" s="118">
        <v>1003</v>
      </c>
      <c r="D540" s="119" t="s">
        <v>174</v>
      </c>
      <c r="E540" s="120" t="s">
        <v>86</v>
      </c>
      <c r="F540" s="120"/>
      <c r="G540" s="121" t="s">
        <v>72</v>
      </c>
      <c r="H540" s="122">
        <v>10306</v>
      </c>
      <c r="I540" s="123">
        <v>4443.68</v>
      </c>
      <c r="J540" s="123">
        <v>379.5</v>
      </c>
      <c r="K540" s="123">
        <v>510.03</v>
      </c>
      <c r="L540" s="123">
        <v>165.5</v>
      </c>
      <c r="M540" s="123">
        <v>0</v>
      </c>
      <c r="N540" s="123">
        <v>520</v>
      </c>
      <c r="O540" s="123">
        <v>0</v>
      </c>
      <c r="P540" s="123">
        <v>520</v>
      </c>
      <c r="Q540" s="123">
        <v>0</v>
      </c>
      <c r="R540" s="123">
        <v>520</v>
      </c>
      <c r="S540" s="123">
        <v>0</v>
      </c>
      <c r="T540" s="123">
        <v>1343.48</v>
      </c>
      <c r="U540" s="124">
        <v>485.17</v>
      </c>
      <c r="V540" s="55"/>
      <c r="W540" s="55"/>
      <c r="X540" s="55"/>
      <c r="Y540" s="56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8"/>
      <c r="AP540" s="59"/>
      <c r="AQ540" s="60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2"/>
      <c r="BF540" s="54"/>
      <c r="BG540" s="4"/>
    </row>
    <row r="541" spans="1:59" ht="31.5" customHeight="1" x14ac:dyDescent="0.2">
      <c r="A541" s="42" t="s">
        <v>132</v>
      </c>
      <c r="B541" s="117">
        <v>709</v>
      </c>
      <c r="C541" s="118">
        <v>1003</v>
      </c>
      <c r="D541" s="119" t="s">
        <v>174</v>
      </c>
      <c r="E541" s="120" t="s">
        <v>133</v>
      </c>
      <c r="F541" s="120"/>
      <c r="G541" s="121" t="s">
        <v>72</v>
      </c>
      <c r="H541" s="122">
        <v>10306</v>
      </c>
      <c r="I541" s="123">
        <v>352067.85</v>
      </c>
      <c r="J541" s="123">
        <v>34620.5</v>
      </c>
      <c r="K541" s="123">
        <v>0</v>
      </c>
      <c r="L541" s="123">
        <v>434.5</v>
      </c>
      <c r="M541" s="123">
        <v>0</v>
      </c>
      <c r="N541" s="123">
        <v>39480</v>
      </c>
      <c r="O541" s="123">
        <v>0</v>
      </c>
      <c r="P541" s="123">
        <v>39480</v>
      </c>
      <c r="Q541" s="123">
        <v>0</v>
      </c>
      <c r="R541" s="123">
        <v>39480</v>
      </c>
      <c r="S541" s="123">
        <v>0</v>
      </c>
      <c r="T541" s="123">
        <v>159527.35</v>
      </c>
      <c r="U541" s="124">
        <v>39045.5</v>
      </c>
      <c r="V541" s="55"/>
      <c r="W541" s="55"/>
      <c r="X541" s="55"/>
      <c r="Y541" s="56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8"/>
      <c r="AP541" s="59"/>
      <c r="AQ541" s="60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2"/>
      <c r="BF541" s="54"/>
      <c r="BG541" s="4"/>
    </row>
    <row r="542" spans="1:59" ht="15.75" customHeight="1" x14ac:dyDescent="0.2">
      <c r="A542" s="42" t="s">
        <v>85</v>
      </c>
      <c r="B542" s="117">
        <v>709</v>
      </c>
      <c r="C542" s="118">
        <v>1003</v>
      </c>
      <c r="D542" s="119" t="s">
        <v>175</v>
      </c>
      <c r="E542" s="120" t="s">
        <v>86</v>
      </c>
      <c r="F542" s="120"/>
      <c r="G542" s="121" t="s">
        <v>68</v>
      </c>
      <c r="H542" s="122">
        <v>10306</v>
      </c>
      <c r="I542" s="123">
        <v>55300</v>
      </c>
      <c r="J542" s="123">
        <v>0</v>
      </c>
      <c r="K542" s="123">
        <v>0</v>
      </c>
      <c r="L542" s="123">
        <v>0</v>
      </c>
      <c r="M542" s="123">
        <v>0</v>
      </c>
      <c r="N542" s="123">
        <v>0</v>
      </c>
      <c r="O542" s="123">
        <v>0</v>
      </c>
      <c r="P542" s="123">
        <v>0</v>
      </c>
      <c r="Q542" s="123">
        <v>0</v>
      </c>
      <c r="R542" s="123">
        <v>0</v>
      </c>
      <c r="S542" s="123">
        <v>0</v>
      </c>
      <c r="T542" s="123">
        <v>0</v>
      </c>
      <c r="U542" s="124">
        <v>55300</v>
      </c>
      <c r="V542" s="55"/>
      <c r="W542" s="55"/>
      <c r="X542" s="55"/>
      <c r="Y542" s="56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8"/>
      <c r="AP542" s="59"/>
      <c r="AQ542" s="60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2"/>
      <c r="BF542" s="54"/>
      <c r="BG542" s="4"/>
    </row>
    <row r="543" spans="1:59" ht="24" customHeight="1" x14ac:dyDescent="0.2">
      <c r="A543" s="42" t="s">
        <v>419</v>
      </c>
      <c r="B543" s="117">
        <v>709</v>
      </c>
      <c r="C543" s="118">
        <v>1003</v>
      </c>
      <c r="D543" s="119" t="s">
        <v>175</v>
      </c>
      <c r="E543" s="120" t="s">
        <v>160</v>
      </c>
      <c r="F543" s="120"/>
      <c r="G543" s="121" t="s">
        <v>68</v>
      </c>
      <c r="H543" s="122">
        <v>10306</v>
      </c>
      <c r="I543" s="123">
        <v>6782089.5499999998</v>
      </c>
      <c r="J543" s="123">
        <v>0</v>
      </c>
      <c r="K543" s="123">
        <v>0</v>
      </c>
      <c r="L543" s="123">
        <v>6685674.6600000001</v>
      </c>
      <c r="M543" s="123">
        <v>8026.02</v>
      </c>
      <c r="N543" s="123">
        <v>0</v>
      </c>
      <c r="O543" s="123">
        <v>0</v>
      </c>
      <c r="P543" s="123">
        <v>0</v>
      </c>
      <c r="Q543" s="123">
        <v>0</v>
      </c>
      <c r="R543" s="123">
        <v>0</v>
      </c>
      <c r="S543" s="123">
        <v>0</v>
      </c>
      <c r="T543" s="123">
        <v>0</v>
      </c>
      <c r="U543" s="124">
        <v>88388.87</v>
      </c>
      <c r="V543" s="55"/>
      <c r="W543" s="55"/>
      <c r="X543" s="55"/>
      <c r="Y543" s="56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8"/>
      <c r="AP543" s="59"/>
      <c r="AQ543" s="60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2"/>
      <c r="BF543" s="54"/>
      <c r="BG543" s="4"/>
    </row>
    <row r="544" spans="1:59" ht="15.75" customHeight="1" x14ac:dyDescent="0.2">
      <c r="A544" s="42" t="s">
        <v>85</v>
      </c>
      <c r="B544" s="117">
        <v>709</v>
      </c>
      <c r="C544" s="118">
        <v>1003</v>
      </c>
      <c r="D544" s="119" t="s">
        <v>176</v>
      </c>
      <c r="E544" s="120" t="s">
        <v>86</v>
      </c>
      <c r="F544" s="120"/>
      <c r="G544" s="121" t="s">
        <v>58</v>
      </c>
      <c r="H544" s="122">
        <v>10306</v>
      </c>
      <c r="I544" s="123">
        <v>391751.31</v>
      </c>
      <c r="J544" s="123">
        <v>28996.49</v>
      </c>
      <c r="K544" s="123">
        <v>29186.79</v>
      </c>
      <c r="L544" s="123">
        <v>9630.7900000000009</v>
      </c>
      <c r="M544" s="123">
        <v>34000</v>
      </c>
      <c r="N544" s="123">
        <v>34000</v>
      </c>
      <c r="O544" s="123">
        <v>34000</v>
      </c>
      <c r="P544" s="123">
        <v>34000</v>
      </c>
      <c r="Q544" s="123">
        <v>34000</v>
      </c>
      <c r="R544" s="123">
        <v>34000</v>
      </c>
      <c r="S544" s="123">
        <v>34000</v>
      </c>
      <c r="T544" s="123">
        <v>34000</v>
      </c>
      <c r="U544" s="124">
        <v>51937.24</v>
      </c>
      <c r="V544" s="55"/>
      <c r="W544" s="55"/>
      <c r="X544" s="55"/>
      <c r="Y544" s="56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8"/>
      <c r="AP544" s="59"/>
      <c r="AQ544" s="60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2"/>
      <c r="BF544" s="54"/>
      <c r="BG544" s="4"/>
    </row>
    <row r="545" spans="1:59" ht="24" customHeight="1" x14ac:dyDescent="0.2">
      <c r="A545" s="42" t="s">
        <v>419</v>
      </c>
      <c r="B545" s="117">
        <v>709</v>
      </c>
      <c r="C545" s="118">
        <v>1003</v>
      </c>
      <c r="D545" s="119" t="s">
        <v>176</v>
      </c>
      <c r="E545" s="120" t="s">
        <v>160</v>
      </c>
      <c r="F545" s="120"/>
      <c r="G545" s="121" t="s">
        <v>58</v>
      </c>
      <c r="H545" s="122">
        <v>10306</v>
      </c>
      <c r="I545" s="123">
        <v>23373985.98</v>
      </c>
      <c r="J545" s="123">
        <v>2402205.19</v>
      </c>
      <c r="K545" s="123">
        <v>1666443.11</v>
      </c>
      <c r="L545" s="123">
        <v>1996828.27</v>
      </c>
      <c r="M545" s="123">
        <v>2200450</v>
      </c>
      <c r="N545" s="123">
        <v>1700450</v>
      </c>
      <c r="O545" s="123">
        <v>1700450</v>
      </c>
      <c r="P545" s="123">
        <v>1700450</v>
      </c>
      <c r="Q545" s="123">
        <v>1716102.31</v>
      </c>
      <c r="R545" s="123">
        <v>1720450</v>
      </c>
      <c r="S545" s="123">
        <v>1547450</v>
      </c>
      <c r="T545" s="123">
        <v>1547450</v>
      </c>
      <c r="U545" s="124">
        <v>3475257.1</v>
      </c>
      <c r="V545" s="55"/>
      <c r="W545" s="55"/>
      <c r="X545" s="55"/>
      <c r="Y545" s="56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8"/>
      <c r="AP545" s="59"/>
      <c r="AQ545" s="60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2"/>
      <c r="BF545" s="54"/>
      <c r="BG545" s="4"/>
    </row>
    <row r="546" spans="1:59" ht="15.75" customHeight="1" x14ac:dyDescent="0.2">
      <c r="A546" s="42" t="s">
        <v>85</v>
      </c>
      <c r="B546" s="117">
        <v>709</v>
      </c>
      <c r="C546" s="118">
        <v>1003</v>
      </c>
      <c r="D546" s="119" t="s">
        <v>177</v>
      </c>
      <c r="E546" s="120" t="s">
        <v>86</v>
      </c>
      <c r="F546" s="120"/>
      <c r="G546" s="121" t="s">
        <v>58</v>
      </c>
      <c r="H546" s="122">
        <v>10306</v>
      </c>
      <c r="I546" s="123">
        <v>341913.4</v>
      </c>
      <c r="J546" s="123">
        <v>24987.7</v>
      </c>
      <c r="K546" s="123">
        <v>25327.35</v>
      </c>
      <c r="L546" s="123">
        <v>9751.18</v>
      </c>
      <c r="M546" s="123">
        <v>34000</v>
      </c>
      <c r="N546" s="123">
        <v>34000</v>
      </c>
      <c r="O546" s="123">
        <v>34000</v>
      </c>
      <c r="P546" s="123">
        <v>34000</v>
      </c>
      <c r="Q546" s="123">
        <v>34000</v>
      </c>
      <c r="R546" s="123">
        <v>34000</v>
      </c>
      <c r="S546" s="123">
        <v>34000</v>
      </c>
      <c r="T546" s="123">
        <v>5913.4</v>
      </c>
      <c r="U546" s="124">
        <v>37933.769999999997</v>
      </c>
      <c r="V546" s="55"/>
      <c r="W546" s="55"/>
      <c r="X546" s="55"/>
      <c r="Y546" s="56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8"/>
      <c r="AP546" s="59"/>
      <c r="AQ546" s="60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2"/>
      <c r="BF546" s="54"/>
      <c r="BG546" s="4"/>
    </row>
    <row r="547" spans="1:59" ht="24" customHeight="1" x14ac:dyDescent="0.2">
      <c r="A547" s="42" t="s">
        <v>419</v>
      </c>
      <c r="B547" s="117">
        <v>709</v>
      </c>
      <c r="C547" s="118">
        <v>1003</v>
      </c>
      <c r="D547" s="119" t="s">
        <v>177</v>
      </c>
      <c r="E547" s="120" t="s">
        <v>160</v>
      </c>
      <c r="F547" s="120"/>
      <c r="G547" s="121" t="s">
        <v>58</v>
      </c>
      <c r="H547" s="122">
        <v>10306</v>
      </c>
      <c r="I547" s="123">
        <v>18412103.48</v>
      </c>
      <c r="J547" s="123">
        <v>2137458.92</v>
      </c>
      <c r="K547" s="123">
        <v>1325582.56</v>
      </c>
      <c r="L547" s="123">
        <v>1664119.36</v>
      </c>
      <c r="M547" s="123">
        <v>2100000</v>
      </c>
      <c r="N547" s="123">
        <v>1609654.74</v>
      </c>
      <c r="O547" s="123">
        <v>1603088.18</v>
      </c>
      <c r="P547" s="123">
        <v>1600000</v>
      </c>
      <c r="Q547" s="123">
        <v>1600000</v>
      </c>
      <c r="R547" s="123">
        <v>1600000</v>
      </c>
      <c r="S547" s="123">
        <v>1600000</v>
      </c>
      <c r="T547" s="123">
        <v>374644.56</v>
      </c>
      <c r="U547" s="124">
        <v>1197555.1599999999</v>
      </c>
      <c r="V547" s="55"/>
      <c r="W547" s="55"/>
      <c r="X547" s="55"/>
      <c r="Y547" s="56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8"/>
      <c r="AP547" s="59"/>
      <c r="AQ547" s="60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2"/>
      <c r="BF547" s="54"/>
      <c r="BG547" s="4"/>
    </row>
    <row r="548" spans="1:59" ht="15.75" customHeight="1" x14ac:dyDescent="0.2">
      <c r="A548" s="42" t="s">
        <v>85</v>
      </c>
      <c r="B548" s="117">
        <v>709</v>
      </c>
      <c r="C548" s="118">
        <v>1003</v>
      </c>
      <c r="D548" s="119" t="s">
        <v>178</v>
      </c>
      <c r="E548" s="120" t="s">
        <v>86</v>
      </c>
      <c r="F548" s="120"/>
      <c r="G548" s="121" t="s">
        <v>58</v>
      </c>
      <c r="H548" s="122">
        <v>10306</v>
      </c>
      <c r="I548" s="123">
        <v>32690.98</v>
      </c>
      <c r="J548" s="123">
        <v>1813.26</v>
      </c>
      <c r="K548" s="123">
        <v>2093.98</v>
      </c>
      <c r="L548" s="123">
        <v>802.57</v>
      </c>
      <c r="M548" s="123">
        <v>2100</v>
      </c>
      <c r="N548" s="123">
        <v>2100</v>
      </c>
      <c r="O548" s="123">
        <v>2100</v>
      </c>
      <c r="P548" s="123">
        <v>2100</v>
      </c>
      <c r="Q548" s="123">
        <v>2100</v>
      </c>
      <c r="R548" s="123">
        <v>2100</v>
      </c>
      <c r="S548" s="123">
        <v>2100</v>
      </c>
      <c r="T548" s="123">
        <v>1678</v>
      </c>
      <c r="U548" s="124">
        <v>11603.17</v>
      </c>
      <c r="V548" s="55"/>
      <c r="W548" s="55"/>
      <c r="X548" s="55"/>
      <c r="Y548" s="56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8"/>
      <c r="AP548" s="59"/>
      <c r="AQ548" s="60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2"/>
      <c r="BF548" s="54"/>
      <c r="BG548" s="4"/>
    </row>
    <row r="549" spans="1:59" ht="24" customHeight="1" x14ac:dyDescent="0.2">
      <c r="A549" s="42" t="s">
        <v>419</v>
      </c>
      <c r="B549" s="117">
        <v>709</v>
      </c>
      <c r="C549" s="118">
        <v>1003</v>
      </c>
      <c r="D549" s="119" t="s">
        <v>178</v>
      </c>
      <c r="E549" s="120" t="s">
        <v>160</v>
      </c>
      <c r="F549" s="120"/>
      <c r="G549" s="121" t="s">
        <v>58</v>
      </c>
      <c r="H549" s="122">
        <v>10306</v>
      </c>
      <c r="I549" s="123">
        <v>1460961.14</v>
      </c>
      <c r="J549" s="123">
        <v>135935.22</v>
      </c>
      <c r="K549" s="123">
        <v>127432.83</v>
      </c>
      <c r="L549" s="123">
        <v>133350.75</v>
      </c>
      <c r="M549" s="123">
        <v>140000</v>
      </c>
      <c r="N549" s="123">
        <v>140000</v>
      </c>
      <c r="O549" s="123">
        <v>140000</v>
      </c>
      <c r="P549" s="123">
        <v>140000</v>
      </c>
      <c r="Q549" s="123">
        <v>140000</v>
      </c>
      <c r="R549" s="123">
        <v>140000</v>
      </c>
      <c r="S549" s="123">
        <v>140000</v>
      </c>
      <c r="T549" s="123">
        <v>65025.919999999998</v>
      </c>
      <c r="U549" s="124">
        <v>19216.419999999998</v>
      </c>
      <c r="V549" s="55"/>
      <c r="W549" s="55"/>
      <c r="X549" s="55"/>
      <c r="Y549" s="56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8"/>
      <c r="AP549" s="59"/>
      <c r="AQ549" s="60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2"/>
      <c r="BF549" s="54"/>
      <c r="BG549" s="4"/>
    </row>
    <row r="550" spans="1:59" ht="15.75" customHeight="1" x14ac:dyDescent="0.2">
      <c r="A550" s="42" t="s">
        <v>85</v>
      </c>
      <c r="B550" s="117">
        <v>709</v>
      </c>
      <c r="C550" s="118">
        <v>1003</v>
      </c>
      <c r="D550" s="119" t="s">
        <v>514</v>
      </c>
      <c r="E550" s="120" t="s">
        <v>86</v>
      </c>
      <c r="F550" s="120"/>
      <c r="G550" s="121" t="s">
        <v>58</v>
      </c>
      <c r="H550" s="122">
        <v>10306</v>
      </c>
      <c r="I550" s="123">
        <v>314.75</v>
      </c>
      <c r="J550" s="123">
        <v>0</v>
      </c>
      <c r="K550" s="123">
        <v>0</v>
      </c>
      <c r="L550" s="123">
        <v>0</v>
      </c>
      <c r="M550" s="123">
        <v>0</v>
      </c>
      <c r="N550" s="123">
        <v>0</v>
      </c>
      <c r="O550" s="123">
        <v>0</v>
      </c>
      <c r="P550" s="123">
        <v>0</v>
      </c>
      <c r="Q550" s="123">
        <v>0</v>
      </c>
      <c r="R550" s="123">
        <v>0</v>
      </c>
      <c r="S550" s="123">
        <v>0</v>
      </c>
      <c r="T550" s="123">
        <v>0</v>
      </c>
      <c r="U550" s="124">
        <v>314.75</v>
      </c>
      <c r="V550" s="55"/>
      <c r="W550" s="55"/>
      <c r="X550" s="55"/>
      <c r="Y550" s="56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8"/>
      <c r="AP550" s="59"/>
      <c r="AQ550" s="60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2"/>
      <c r="BF550" s="54"/>
      <c r="BG550" s="4"/>
    </row>
    <row r="551" spans="1:59" ht="24" customHeight="1" x14ac:dyDescent="0.2">
      <c r="A551" s="42" t="s">
        <v>419</v>
      </c>
      <c r="B551" s="117">
        <v>709</v>
      </c>
      <c r="C551" s="118">
        <v>1003</v>
      </c>
      <c r="D551" s="119" t="s">
        <v>514</v>
      </c>
      <c r="E551" s="120" t="s">
        <v>160</v>
      </c>
      <c r="F551" s="120"/>
      <c r="G551" s="121" t="s">
        <v>58</v>
      </c>
      <c r="H551" s="122">
        <v>10306</v>
      </c>
      <c r="I551" s="123">
        <v>23314.85</v>
      </c>
      <c r="J551" s="123">
        <v>0</v>
      </c>
      <c r="K551" s="123">
        <v>0</v>
      </c>
      <c r="L551" s="123">
        <v>0</v>
      </c>
      <c r="M551" s="123">
        <v>0</v>
      </c>
      <c r="N551" s="123">
        <v>0</v>
      </c>
      <c r="O551" s="123">
        <v>0</v>
      </c>
      <c r="P551" s="123">
        <v>0</v>
      </c>
      <c r="Q551" s="123">
        <v>0</v>
      </c>
      <c r="R551" s="123">
        <v>0</v>
      </c>
      <c r="S551" s="123">
        <v>0</v>
      </c>
      <c r="T551" s="123">
        <v>0</v>
      </c>
      <c r="U551" s="124">
        <v>23314.85</v>
      </c>
      <c r="V551" s="55"/>
      <c r="W551" s="55"/>
      <c r="X551" s="55"/>
      <c r="Y551" s="56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8"/>
      <c r="AP551" s="59"/>
      <c r="AQ551" s="60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2"/>
      <c r="BF551" s="54"/>
      <c r="BG551" s="4"/>
    </row>
    <row r="552" spans="1:59" ht="15.75" customHeight="1" x14ac:dyDescent="0.2">
      <c r="A552" s="42" t="s">
        <v>85</v>
      </c>
      <c r="B552" s="117">
        <v>709</v>
      </c>
      <c r="C552" s="118">
        <v>1003</v>
      </c>
      <c r="D552" s="119" t="s">
        <v>179</v>
      </c>
      <c r="E552" s="120" t="s">
        <v>86</v>
      </c>
      <c r="F552" s="120"/>
      <c r="G552" s="121" t="s">
        <v>58</v>
      </c>
      <c r="H552" s="122">
        <v>10306</v>
      </c>
      <c r="I552" s="123">
        <v>7832.75</v>
      </c>
      <c r="J552" s="123">
        <v>633.5</v>
      </c>
      <c r="K552" s="123">
        <v>645.12</v>
      </c>
      <c r="L552" s="123">
        <v>0</v>
      </c>
      <c r="M552" s="123">
        <v>450</v>
      </c>
      <c r="N552" s="123">
        <v>450</v>
      </c>
      <c r="O552" s="123">
        <v>450</v>
      </c>
      <c r="P552" s="123">
        <v>450</v>
      </c>
      <c r="Q552" s="123">
        <v>450</v>
      </c>
      <c r="R552" s="123">
        <v>450</v>
      </c>
      <c r="S552" s="123">
        <v>1450</v>
      </c>
      <c r="T552" s="123">
        <v>1350.86</v>
      </c>
      <c r="U552" s="124">
        <v>1053.27</v>
      </c>
      <c r="V552" s="55"/>
      <c r="W552" s="55"/>
      <c r="X552" s="55"/>
      <c r="Y552" s="56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8"/>
      <c r="AP552" s="59"/>
      <c r="AQ552" s="60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2"/>
      <c r="BF552" s="54"/>
      <c r="BG552" s="4"/>
    </row>
    <row r="553" spans="1:59" ht="24" customHeight="1" x14ac:dyDescent="0.2">
      <c r="A553" s="42" t="s">
        <v>419</v>
      </c>
      <c r="B553" s="117">
        <v>709</v>
      </c>
      <c r="C553" s="118">
        <v>1003</v>
      </c>
      <c r="D553" s="119" t="s">
        <v>179</v>
      </c>
      <c r="E553" s="120" t="s">
        <v>160</v>
      </c>
      <c r="F553" s="120"/>
      <c r="G553" s="121" t="s">
        <v>58</v>
      </c>
      <c r="H553" s="122">
        <v>10306</v>
      </c>
      <c r="I553" s="123">
        <v>209833.67</v>
      </c>
      <c r="J553" s="123">
        <v>47987.86</v>
      </c>
      <c r="K553" s="123">
        <v>48847.86</v>
      </c>
      <c r="L553" s="123">
        <v>62652.69</v>
      </c>
      <c r="M553" s="123">
        <v>30000</v>
      </c>
      <c r="N553" s="123">
        <v>20345.259999999998</v>
      </c>
      <c r="O553" s="123">
        <v>0</v>
      </c>
      <c r="P553" s="123">
        <v>0</v>
      </c>
      <c r="Q553" s="123">
        <v>0</v>
      </c>
      <c r="R553" s="123">
        <v>0</v>
      </c>
      <c r="S553" s="123">
        <v>0</v>
      </c>
      <c r="T553" s="123">
        <v>0</v>
      </c>
      <c r="U553" s="124">
        <v>0</v>
      </c>
      <c r="V553" s="55"/>
      <c r="W553" s="55"/>
      <c r="X553" s="55"/>
      <c r="Y553" s="56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8"/>
      <c r="AP553" s="59"/>
      <c r="AQ553" s="60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2"/>
      <c r="BF553" s="54"/>
      <c r="BG553" s="4"/>
    </row>
    <row r="554" spans="1:59" ht="15.75" customHeight="1" x14ac:dyDescent="0.2">
      <c r="A554" s="42" t="s">
        <v>85</v>
      </c>
      <c r="B554" s="117">
        <v>709</v>
      </c>
      <c r="C554" s="118">
        <v>1003</v>
      </c>
      <c r="D554" s="119" t="s">
        <v>180</v>
      </c>
      <c r="E554" s="120" t="s">
        <v>86</v>
      </c>
      <c r="F554" s="120"/>
      <c r="G554" s="121" t="s">
        <v>58</v>
      </c>
      <c r="H554" s="122">
        <v>10306</v>
      </c>
      <c r="I554" s="123">
        <v>141645.42000000001</v>
      </c>
      <c r="J554" s="123">
        <v>6858.93</v>
      </c>
      <c r="K554" s="123">
        <v>5062.3599999999997</v>
      </c>
      <c r="L554" s="123">
        <v>443.87</v>
      </c>
      <c r="M554" s="123">
        <v>9000</v>
      </c>
      <c r="N554" s="123">
        <v>9000</v>
      </c>
      <c r="O554" s="123">
        <v>9000</v>
      </c>
      <c r="P554" s="123">
        <v>9000</v>
      </c>
      <c r="Q554" s="123">
        <v>9000</v>
      </c>
      <c r="R554" s="123">
        <v>9000</v>
      </c>
      <c r="S554" s="123">
        <v>11000</v>
      </c>
      <c r="T554" s="123">
        <v>14000</v>
      </c>
      <c r="U554" s="124">
        <v>50280.26</v>
      </c>
      <c r="V554" s="55"/>
      <c r="W554" s="55"/>
      <c r="X554" s="55"/>
      <c r="Y554" s="56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8"/>
      <c r="AP554" s="59"/>
      <c r="AQ554" s="60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2"/>
      <c r="BF554" s="54"/>
      <c r="BG554" s="4"/>
    </row>
    <row r="555" spans="1:59" ht="31.5" customHeight="1" x14ac:dyDescent="0.2">
      <c r="A555" s="42" t="s">
        <v>132</v>
      </c>
      <c r="B555" s="117">
        <v>709</v>
      </c>
      <c r="C555" s="118">
        <v>1003</v>
      </c>
      <c r="D555" s="119" t="s">
        <v>180</v>
      </c>
      <c r="E555" s="120" t="s">
        <v>133</v>
      </c>
      <c r="F555" s="120"/>
      <c r="G555" s="121" t="s">
        <v>58</v>
      </c>
      <c r="H555" s="122">
        <v>10306</v>
      </c>
      <c r="I555" s="123">
        <v>7870030.9500000002</v>
      </c>
      <c r="J555" s="123">
        <v>509122.93</v>
      </c>
      <c r="K555" s="123">
        <v>356378.04</v>
      </c>
      <c r="L555" s="123">
        <v>357420.52</v>
      </c>
      <c r="M555" s="123">
        <v>750000</v>
      </c>
      <c r="N555" s="123">
        <v>650000</v>
      </c>
      <c r="O555" s="123">
        <v>550000</v>
      </c>
      <c r="P555" s="123">
        <v>517987.86</v>
      </c>
      <c r="Q555" s="123">
        <v>500000</v>
      </c>
      <c r="R555" s="123">
        <v>650000</v>
      </c>
      <c r="S555" s="123">
        <v>650000</v>
      </c>
      <c r="T555" s="123">
        <v>688493.28</v>
      </c>
      <c r="U555" s="124">
        <v>1690628.32</v>
      </c>
      <c r="V555" s="55"/>
      <c r="W555" s="55"/>
      <c r="X555" s="55"/>
      <c r="Y555" s="56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8"/>
      <c r="AP555" s="59"/>
      <c r="AQ555" s="60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2"/>
      <c r="BF555" s="54"/>
      <c r="BG555" s="4"/>
    </row>
    <row r="556" spans="1:59" ht="24" customHeight="1" x14ac:dyDescent="0.2">
      <c r="A556" s="42" t="s">
        <v>419</v>
      </c>
      <c r="B556" s="117">
        <v>709</v>
      </c>
      <c r="C556" s="118">
        <v>1003</v>
      </c>
      <c r="D556" s="119" t="s">
        <v>362</v>
      </c>
      <c r="E556" s="120" t="s">
        <v>160</v>
      </c>
      <c r="F556" s="120"/>
      <c r="G556" s="121" t="s">
        <v>363</v>
      </c>
      <c r="H556" s="122">
        <v>10306</v>
      </c>
      <c r="I556" s="123">
        <v>258270.89</v>
      </c>
      <c r="J556" s="123">
        <v>58591.4</v>
      </c>
      <c r="K556" s="123">
        <v>25110.6</v>
      </c>
      <c r="L556" s="123">
        <v>33480.800000000003</v>
      </c>
      <c r="M556" s="123">
        <v>20000</v>
      </c>
      <c r="N556" s="123">
        <v>20000</v>
      </c>
      <c r="O556" s="123">
        <v>20000</v>
      </c>
      <c r="P556" s="123">
        <v>0</v>
      </c>
      <c r="Q556" s="123">
        <v>2496.69</v>
      </c>
      <c r="R556" s="123">
        <v>0</v>
      </c>
      <c r="S556" s="123">
        <v>0</v>
      </c>
      <c r="T556" s="123">
        <v>0</v>
      </c>
      <c r="U556" s="124">
        <v>78591.399999999994</v>
      </c>
      <c r="V556" s="55"/>
      <c r="W556" s="55"/>
      <c r="X556" s="55"/>
      <c r="Y556" s="56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8"/>
      <c r="AP556" s="59"/>
      <c r="AQ556" s="60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2"/>
      <c r="BF556" s="54"/>
      <c r="BG556" s="4"/>
    </row>
    <row r="557" spans="1:59" ht="24" customHeight="1" x14ac:dyDescent="0.2">
      <c r="A557" s="42" t="s">
        <v>419</v>
      </c>
      <c r="B557" s="117">
        <v>709</v>
      </c>
      <c r="C557" s="118">
        <v>1003</v>
      </c>
      <c r="D557" s="119" t="s">
        <v>470</v>
      </c>
      <c r="E557" s="120" t="s">
        <v>160</v>
      </c>
      <c r="F557" s="120"/>
      <c r="G557" s="121"/>
      <c r="H557" s="122">
        <v>10101</v>
      </c>
      <c r="I557" s="123">
        <v>150000</v>
      </c>
      <c r="J557" s="123">
        <v>0</v>
      </c>
      <c r="K557" s="123">
        <v>0</v>
      </c>
      <c r="L557" s="123">
        <v>18500</v>
      </c>
      <c r="M557" s="123">
        <v>0</v>
      </c>
      <c r="N557" s="123">
        <v>0</v>
      </c>
      <c r="O557" s="123">
        <v>0</v>
      </c>
      <c r="P557" s="123">
        <v>0</v>
      </c>
      <c r="Q557" s="123">
        <v>0</v>
      </c>
      <c r="R557" s="123">
        <v>0</v>
      </c>
      <c r="S557" s="123">
        <v>0</v>
      </c>
      <c r="T557" s="123">
        <v>0</v>
      </c>
      <c r="U557" s="124">
        <v>131500</v>
      </c>
      <c r="V557" s="55"/>
      <c r="W557" s="55"/>
      <c r="X557" s="55"/>
      <c r="Y557" s="56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8"/>
      <c r="AP557" s="59"/>
      <c r="AQ557" s="60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2"/>
      <c r="BF557" s="54"/>
      <c r="BG557" s="4"/>
    </row>
    <row r="558" spans="1:59" ht="31.5" customHeight="1" x14ac:dyDescent="0.2">
      <c r="A558" s="42" t="s">
        <v>132</v>
      </c>
      <c r="B558" s="117">
        <v>709</v>
      </c>
      <c r="C558" s="118">
        <v>1003</v>
      </c>
      <c r="D558" s="119" t="s">
        <v>181</v>
      </c>
      <c r="E558" s="120" t="s">
        <v>133</v>
      </c>
      <c r="F558" s="120"/>
      <c r="G558" s="121" t="s">
        <v>716</v>
      </c>
      <c r="H558" s="122">
        <v>10306</v>
      </c>
      <c r="I558" s="123">
        <v>99400</v>
      </c>
      <c r="J558" s="123">
        <v>0</v>
      </c>
      <c r="K558" s="123">
        <v>50000</v>
      </c>
      <c r="L558" s="123">
        <v>49400</v>
      </c>
      <c r="M558" s="123">
        <v>0</v>
      </c>
      <c r="N558" s="123">
        <v>0</v>
      </c>
      <c r="O558" s="123">
        <v>0</v>
      </c>
      <c r="P558" s="123">
        <v>0</v>
      </c>
      <c r="Q558" s="123">
        <v>0</v>
      </c>
      <c r="R558" s="123">
        <v>0</v>
      </c>
      <c r="S558" s="123">
        <v>0</v>
      </c>
      <c r="T558" s="123">
        <v>0</v>
      </c>
      <c r="U558" s="124">
        <v>0</v>
      </c>
      <c r="V558" s="55"/>
      <c r="W558" s="55"/>
      <c r="X558" s="55"/>
      <c r="Y558" s="56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8"/>
      <c r="AP558" s="59"/>
      <c r="AQ558" s="60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2"/>
      <c r="BF558" s="54"/>
      <c r="BG558" s="4"/>
    </row>
    <row r="559" spans="1:59" ht="31.5" customHeight="1" x14ac:dyDescent="0.2">
      <c r="A559" s="42" t="s">
        <v>132</v>
      </c>
      <c r="B559" s="117">
        <v>709</v>
      </c>
      <c r="C559" s="118">
        <v>1003</v>
      </c>
      <c r="D559" s="119" t="s">
        <v>574</v>
      </c>
      <c r="E559" s="120" t="s">
        <v>133</v>
      </c>
      <c r="F559" s="120"/>
      <c r="G559" s="121" t="s">
        <v>715</v>
      </c>
      <c r="H559" s="122">
        <v>10306</v>
      </c>
      <c r="I559" s="123">
        <v>17189708</v>
      </c>
      <c r="J559" s="123">
        <v>17396</v>
      </c>
      <c r="K559" s="123">
        <v>2602188</v>
      </c>
      <c r="L559" s="123">
        <v>2671772</v>
      </c>
      <c r="M559" s="123">
        <v>0</v>
      </c>
      <c r="N559" s="123">
        <v>0</v>
      </c>
      <c r="O559" s="123">
        <v>0</v>
      </c>
      <c r="P559" s="123">
        <v>0</v>
      </c>
      <c r="Q559" s="123">
        <v>0</v>
      </c>
      <c r="R559" s="123">
        <v>11039736.4</v>
      </c>
      <c r="S559" s="123">
        <v>0</v>
      </c>
      <c r="T559" s="123">
        <v>0</v>
      </c>
      <c r="U559" s="124">
        <v>858615.6</v>
      </c>
      <c r="V559" s="55"/>
      <c r="W559" s="55"/>
      <c r="X559" s="55"/>
      <c r="Y559" s="56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8"/>
      <c r="AP559" s="59"/>
      <c r="AQ559" s="60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2"/>
      <c r="BF559" s="54"/>
      <c r="BG559" s="4"/>
    </row>
    <row r="560" spans="1:59" ht="15.75" customHeight="1" x14ac:dyDescent="0.2">
      <c r="A560" s="42" t="s">
        <v>85</v>
      </c>
      <c r="B560" s="117">
        <v>709</v>
      </c>
      <c r="C560" s="118">
        <v>1004</v>
      </c>
      <c r="D560" s="119" t="s">
        <v>182</v>
      </c>
      <c r="E560" s="120" t="s">
        <v>86</v>
      </c>
      <c r="F560" s="120"/>
      <c r="G560" s="121" t="s">
        <v>65</v>
      </c>
      <c r="H560" s="122">
        <v>10306</v>
      </c>
      <c r="I560" s="123">
        <v>346400.36</v>
      </c>
      <c r="J560" s="123">
        <v>26485.599999999999</v>
      </c>
      <c r="K560" s="123">
        <v>27117.99</v>
      </c>
      <c r="L560" s="123">
        <v>27534.97</v>
      </c>
      <c r="M560" s="123">
        <v>29000</v>
      </c>
      <c r="N560" s="123">
        <v>29000</v>
      </c>
      <c r="O560" s="123">
        <v>29000</v>
      </c>
      <c r="P560" s="123">
        <v>29000</v>
      </c>
      <c r="Q560" s="123">
        <v>29000</v>
      </c>
      <c r="R560" s="123">
        <v>29000</v>
      </c>
      <c r="S560" s="123">
        <v>29000</v>
      </c>
      <c r="T560" s="123">
        <v>58914.76</v>
      </c>
      <c r="U560" s="124">
        <v>3347.04</v>
      </c>
      <c r="V560" s="55"/>
      <c r="W560" s="55"/>
      <c r="X560" s="55"/>
      <c r="Y560" s="56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8"/>
      <c r="AP560" s="59"/>
      <c r="AQ560" s="60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2"/>
      <c r="BF560" s="54"/>
      <c r="BG560" s="4"/>
    </row>
    <row r="561" spans="1:59" ht="24" customHeight="1" x14ac:dyDescent="0.2">
      <c r="A561" s="42" t="s">
        <v>419</v>
      </c>
      <c r="B561" s="117">
        <v>709</v>
      </c>
      <c r="C561" s="118">
        <v>1004</v>
      </c>
      <c r="D561" s="119" t="s">
        <v>182</v>
      </c>
      <c r="E561" s="120" t="s">
        <v>160</v>
      </c>
      <c r="F561" s="120"/>
      <c r="G561" s="121" t="s">
        <v>65</v>
      </c>
      <c r="H561" s="122">
        <v>10306</v>
      </c>
      <c r="I561" s="123">
        <v>25901270.989999998</v>
      </c>
      <c r="J561" s="123">
        <v>2190514.4</v>
      </c>
      <c r="K561" s="123">
        <v>2232218.9300000002</v>
      </c>
      <c r="L561" s="123">
        <v>2261048.06</v>
      </c>
      <c r="M561" s="123">
        <v>2471000</v>
      </c>
      <c r="N561" s="123">
        <v>2471000</v>
      </c>
      <c r="O561" s="123">
        <v>2471000</v>
      </c>
      <c r="P561" s="123">
        <v>2471000</v>
      </c>
      <c r="Q561" s="123">
        <v>2526796.96</v>
      </c>
      <c r="R561" s="123">
        <v>2471000</v>
      </c>
      <c r="S561" s="123">
        <v>2471000</v>
      </c>
      <c r="T561" s="123">
        <v>1471756.59</v>
      </c>
      <c r="U561" s="124">
        <v>392936.05</v>
      </c>
      <c r="V561" s="55"/>
      <c r="W561" s="55"/>
      <c r="X561" s="55"/>
      <c r="Y561" s="56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8"/>
      <c r="AP561" s="59"/>
      <c r="AQ561" s="60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2"/>
      <c r="BF561" s="54"/>
      <c r="BG561" s="4"/>
    </row>
    <row r="562" spans="1:59" ht="15.75" customHeight="1" x14ac:dyDescent="0.2">
      <c r="A562" s="42" t="s">
        <v>85</v>
      </c>
      <c r="B562" s="117">
        <v>709</v>
      </c>
      <c r="C562" s="118">
        <v>1004</v>
      </c>
      <c r="D562" s="119" t="s">
        <v>183</v>
      </c>
      <c r="E562" s="120" t="s">
        <v>86</v>
      </c>
      <c r="F562" s="120"/>
      <c r="G562" s="121" t="s">
        <v>67</v>
      </c>
      <c r="H562" s="122">
        <v>10306</v>
      </c>
      <c r="I562" s="123">
        <v>200537.61</v>
      </c>
      <c r="J562" s="123">
        <v>475.08</v>
      </c>
      <c r="K562" s="123">
        <v>1529.13</v>
      </c>
      <c r="L562" s="123">
        <v>2981.09</v>
      </c>
      <c r="M562" s="123">
        <v>0</v>
      </c>
      <c r="N562" s="123">
        <v>0</v>
      </c>
      <c r="O562" s="123">
        <v>0</v>
      </c>
      <c r="P562" s="123">
        <v>0</v>
      </c>
      <c r="Q562" s="123">
        <v>194121.39</v>
      </c>
      <c r="R562" s="123">
        <v>0</v>
      </c>
      <c r="S562" s="123">
        <v>0</v>
      </c>
      <c r="T562" s="123">
        <v>0</v>
      </c>
      <c r="U562" s="124">
        <v>1430.92</v>
      </c>
      <c r="V562" s="55"/>
      <c r="W562" s="55"/>
      <c r="X562" s="55"/>
      <c r="Y562" s="56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8"/>
      <c r="AP562" s="59"/>
      <c r="AQ562" s="60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2"/>
      <c r="BF562" s="54"/>
      <c r="BG562" s="4"/>
    </row>
    <row r="563" spans="1:59" ht="24" customHeight="1" x14ac:dyDescent="0.2">
      <c r="A563" s="42" t="s">
        <v>419</v>
      </c>
      <c r="B563" s="117">
        <v>709</v>
      </c>
      <c r="C563" s="118">
        <v>1004</v>
      </c>
      <c r="D563" s="119" t="s">
        <v>183</v>
      </c>
      <c r="E563" s="120" t="s">
        <v>160</v>
      </c>
      <c r="F563" s="120"/>
      <c r="G563" s="121" t="s">
        <v>67</v>
      </c>
      <c r="H563" s="122">
        <v>10306</v>
      </c>
      <c r="I563" s="123">
        <v>6233961.1500000004</v>
      </c>
      <c r="J563" s="123">
        <v>21286.560000000001</v>
      </c>
      <c r="K563" s="123">
        <v>345577.13</v>
      </c>
      <c r="L563" s="123">
        <v>661801.98</v>
      </c>
      <c r="M563" s="123">
        <v>0</v>
      </c>
      <c r="N563" s="123">
        <v>0</v>
      </c>
      <c r="O563" s="123">
        <v>0</v>
      </c>
      <c r="P563" s="123">
        <v>0</v>
      </c>
      <c r="Q563" s="123">
        <v>4119558.36</v>
      </c>
      <c r="R563" s="123">
        <v>0</v>
      </c>
      <c r="S563" s="123">
        <v>0</v>
      </c>
      <c r="T563" s="123">
        <v>0</v>
      </c>
      <c r="U563" s="124">
        <v>1085737.1200000001</v>
      </c>
      <c r="V563" s="55"/>
      <c r="W563" s="55"/>
      <c r="X563" s="55"/>
      <c r="Y563" s="56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8"/>
      <c r="AP563" s="59"/>
      <c r="AQ563" s="60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2"/>
      <c r="BF563" s="54"/>
      <c r="BG563" s="4"/>
    </row>
    <row r="564" spans="1:59" ht="15.75" customHeight="1" x14ac:dyDescent="0.2">
      <c r="A564" s="42" t="s">
        <v>85</v>
      </c>
      <c r="B564" s="117">
        <v>709</v>
      </c>
      <c r="C564" s="118">
        <v>1004</v>
      </c>
      <c r="D564" s="119" t="s">
        <v>506</v>
      </c>
      <c r="E564" s="120" t="s">
        <v>86</v>
      </c>
      <c r="F564" s="120"/>
      <c r="G564" s="121"/>
      <c r="H564" s="122">
        <v>10101</v>
      </c>
      <c r="I564" s="123">
        <v>22200</v>
      </c>
      <c r="J564" s="123">
        <v>0</v>
      </c>
      <c r="K564" s="123">
        <v>0</v>
      </c>
      <c r="L564" s="123">
        <v>0</v>
      </c>
      <c r="M564" s="123">
        <v>0</v>
      </c>
      <c r="N564" s="123">
        <v>0</v>
      </c>
      <c r="O564" s="123">
        <v>0</v>
      </c>
      <c r="P564" s="123">
        <v>0</v>
      </c>
      <c r="Q564" s="123">
        <v>0</v>
      </c>
      <c r="R564" s="123">
        <v>0</v>
      </c>
      <c r="S564" s="123">
        <v>0</v>
      </c>
      <c r="T564" s="123">
        <v>0</v>
      </c>
      <c r="U564" s="124">
        <v>22200</v>
      </c>
      <c r="V564" s="55"/>
      <c r="W564" s="55"/>
      <c r="X564" s="55"/>
      <c r="Y564" s="56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8"/>
      <c r="AP564" s="59"/>
      <c r="AQ564" s="60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2"/>
      <c r="BF564" s="54"/>
      <c r="BG564" s="4"/>
    </row>
    <row r="565" spans="1:59" ht="24" customHeight="1" x14ac:dyDescent="0.2">
      <c r="A565" s="42" t="s">
        <v>419</v>
      </c>
      <c r="B565" s="117">
        <v>709</v>
      </c>
      <c r="C565" s="118">
        <v>1004</v>
      </c>
      <c r="D565" s="119" t="s">
        <v>575</v>
      </c>
      <c r="E565" s="120" t="s">
        <v>160</v>
      </c>
      <c r="F565" s="120"/>
      <c r="G565" s="121" t="s">
        <v>708</v>
      </c>
      <c r="H565" s="122">
        <v>10306</v>
      </c>
      <c r="I565" s="123">
        <v>4300373.66</v>
      </c>
      <c r="J565" s="123">
        <v>13491</v>
      </c>
      <c r="K565" s="123">
        <v>238712.97</v>
      </c>
      <c r="L565" s="123">
        <v>201805.89</v>
      </c>
      <c r="M565" s="123">
        <v>0</v>
      </c>
      <c r="N565" s="123">
        <v>848194.11</v>
      </c>
      <c r="O565" s="123">
        <v>0</v>
      </c>
      <c r="P565" s="123">
        <v>0</v>
      </c>
      <c r="Q565" s="123">
        <v>1050000</v>
      </c>
      <c r="R565" s="123">
        <v>0</v>
      </c>
      <c r="S565" s="123">
        <v>0</v>
      </c>
      <c r="T565" s="123">
        <v>1050000</v>
      </c>
      <c r="U565" s="124">
        <v>898169.69</v>
      </c>
      <c r="V565" s="55"/>
      <c r="W565" s="55"/>
      <c r="X565" s="55"/>
      <c r="Y565" s="56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8"/>
      <c r="AP565" s="59"/>
      <c r="AQ565" s="60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2"/>
      <c r="BF565" s="54"/>
      <c r="BG565" s="4"/>
    </row>
    <row r="566" spans="1:59" ht="15.75" customHeight="1" x14ac:dyDescent="0.2">
      <c r="A566" s="42" t="s">
        <v>85</v>
      </c>
      <c r="B566" s="117">
        <v>709</v>
      </c>
      <c r="C566" s="118">
        <v>1006</v>
      </c>
      <c r="D566" s="119" t="s">
        <v>171</v>
      </c>
      <c r="E566" s="120" t="s">
        <v>86</v>
      </c>
      <c r="F566" s="120"/>
      <c r="G566" s="121" t="s">
        <v>712</v>
      </c>
      <c r="H566" s="122">
        <v>10301</v>
      </c>
      <c r="I566" s="123">
        <v>27104.19</v>
      </c>
      <c r="J566" s="123">
        <v>0</v>
      </c>
      <c r="K566" s="123">
        <v>0</v>
      </c>
      <c r="L566" s="123">
        <v>0</v>
      </c>
      <c r="M566" s="123">
        <v>27104.19</v>
      </c>
      <c r="N566" s="123">
        <v>0</v>
      </c>
      <c r="O566" s="123">
        <v>0</v>
      </c>
      <c r="P566" s="123">
        <v>0</v>
      </c>
      <c r="Q566" s="123">
        <v>0</v>
      </c>
      <c r="R566" s="123">
        <v>0</v>
      </c>
      <c r="S566" s="123">
        <v>0</v>
      </c>
      <c r="T566" s="123">
        <v>0</v>
      </c>
      <c r="U566" s="124">
        <v>0</v>
      </c>
      <c r="V566" s="55"/>
      <c r="W566" s="55"/>
      <c r="X566" s="55"/>
      <c r="Y566" s="56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8"/>
      <c r="AP566" s="59"/>
      <c r="AQ566" s="60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2"/>
      <c r="BF566" s="54"/>
      <c r="BG566" s="4"/>
    </row>
    <row r="567" spans="1:59" ht="15.75" customHeight="1" x14ac:dyDescent="0.2">
      <c r="A567" s="42" t="s">
        <v>85</v>
      </c>
      <c r="B567" s="117">
        <v>709</v>
      </c>
      <c r="C567" s="118">
        <v>1006</v>
      </c>
      <c r="D567" s="119" t="s">
        <v>172</v>
      </c>
      <c r="E567" s="120" t="s">
        <v>86</v>
      </c>
      <c r="F567" s="120"/>
      <c r="G567" s="121" t="s">
        <v>713</v>
      </c>
      <c r="H567" s="122">
        <v>10301</v>
      </c>
      <c r="I567" s="123">
        <v>97768.05</v>
      </c>
      <c r="J567" s="123">
        <v>0</v>
      </c>
      <c r="K567" s="123">
        <v>0</v>
      </c>
      <c r="L567" s="123">
        <v>0</v>
      </c>
      <c r="M567" s="123">
        <v>69618.05</v>
      </c>
      <c r="N567" s="123">
        <v>0</v>
      </c>
      <c r="O567" s="123">
        <v>0</v>
      </c>
      <c r="P567" s="123">
        <v>28150</v>
      </c>
      <c r="Q567" s="123">
        <v>0</v>
      </c>
      <c r="R567" s="123">
        <v>0</v>
      </c>
      <c r="S567" s="123">
        <v>0</v>
      </c>
      <c r="T567" s="123">
        <v>0</v>
      </c>
      <c r="U567" s="124">
        <v>0</v>
      </c>
      <c r="V567" s="55"/>
      <c r="W567" s="55"/>
      <c r="X567" s="55"/>
      <c r="Y567" s="56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8"/>
      <c r="AP567" s="59"/>
      <c r="AQ567" s="60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2"/>
      <c r="BF567" s="54"/>
      <c r="BG567" s="4"/>
    </row>
    <row r="568" spans="1:59" ht="15.75" customHeight="1" x14ac:dyDescent="0.2">
      <c r="A568" s="42" t="s">
        <v>85</v>
      </c>
      <c r="B568" s="117">
        <v>709</v>
      </c>
      <c r="C568" s="118">
        <v>1006</v>
      </c>
      <c r="D568" s="119" t="s">
        <v>342</v>
      </c>
      <c r="E568" s="120" t="s">
        <v>86</v>
      </c>
      <c r="F568" s="120"/>
      <c r="G568" s="121"/>
      <c r="H568" s="122">
        <v>10101</v>
      </c>
      <c r="I568" s="123">
        <v>113940</v>
      </c>
      <c r="J568" s="123">
        <v>0</v>
      </c>
      <c r="K568" s="123">
        <v>0</v>
      </c>
      <c r="L568" s="123">
        <v>0</v>
      </c>
      <c r="M568" s="123">
        <v>0</v>
      </c>
      <c r="N568" s="123">
        <v>0</v>
      </c>
      <c r="O568" s="123">
        <v>0</v>
      </c>
      <c r="P568" s="123">
        <v>0</v>
      </c>
      <c r="Q568" s="123">
        <v>0</v>
      </c>
      <c r="R568" s="123">
        <v>0</v>
      </c>
      <c r="S568" s="123">
        <v>0</v>
      </c>
      <c r="T568" s="123">
        <v>113940</v>
      </c>
      <c r="U568" s="124">
        <v>0</v>
      </c>
      <c r="V568" s="55"/>
      <c r="W568" s="55"/>
      <c r="X568" s="55"/>
      <c r="Y568" s="56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8"/>
      <c r="AP568" s="59"/>
      <c r="AQ568" s="60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2"/>
      <c r="BF568" s="54"/>
      <c r="BG568" s="4"/>
    </row>
    <row r="569" spans="1:59" ht="29.25" customHeight="1" x14ac:dyDescent="0.2">
      <c r="A569" s="42" t="s">
        <v>78</v>
      </c>
      <c r="B569" s="117">
        <v>709</v>
      </c>
      <c r="C569" s="118">
        <v>1006</v>
      </c>
      <c r="D569" s="119" t="s">
        <v>184</v>
      </c>
      <c r="E569" s="120" t="s">
        <v>80</v>
      </c>
      <c r="F569" s="120"/>
      <c r="G569" s="121" t="s">
        <v>57</v>
      </c>
      <c r="H569" s="122">
        <v>10306</v>
      </c>
      <c r="I569" s="123">
        <v>12253535.4</v>
      </c>
      <c r="J569" s="123">
        <v>742845.75</v>
      </c>
      <c r="K569" s="123">
        <v>753267.41</v>
      </c>
      <c r="L569" s="123">
        <v>833840.97</v>
      </c>
      <c r="M569" s="123">
        <v>972000</v>
      </c>
      <c r="N569" s="123">
        <v>972000</v>
      </c>
      <c r="O569" s="123">
        <v>992700</v>
      </c>
      <c r="P569" s="123">
        <v>1000000</v>
      </c>
      <c r="Q569" s="123">
        <v>1000000</v>
      </c>
      <c r="R569" s="123">
        <v>1010156</v>
      </c>
      <c r="S569" s="123">
        <v>1082870</v>
      </c>
      <c r="T569" s="123">
        <v>1105000</v>
      </c>
      <c r="U569" s="124">
        <v>1788855.27</v>
      </c>
      <c r="V569" s="55"/>
      <c r="W569" s="55"/>
      <c r="X569" s="55"/>
      <c r="Y569" s="56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8"/>
      <c r="AP569" s="59"/>
      <c r="AQ569" s="60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2"/>
      <c r="BF569" s="54"/>
      <c r="BG569" s="4"/>
    </row>
    <row r="570" spans="1:59" ht="31.5" customHeight="1" x14ac:dyDescent="0.2">
      <c r="A570" s="42" t="s">
        <v>81</v>
      </c>
      <c r="B570" s="117">
        <v>709</v>
      </c>
      <c r="C570" s="118">
        <v>1006</v>
      </c>
      <c r="D570" s="119" t="s">
        <v>184</v>
      </c>
      <c r="E570" s="120" t="s">
        <v>82</v>
      </c>
      <c r="F570" s="120"/>
      <c r="G570" s="121" t="s">
        <v>57</v>
      </c>
      <c r="H570" s="122">
        <v>10306</v>
      </c>
      <c r="I570" s="123">
        <v>472000</v>
      </c>
      <c r="J570" s="123">
        <v>0</v>
      </c>
      <c r="K570" s="123">
        <v>0</v>
      </c>
      <c r="L570" s="123">
        <v>24000</v>
      </c>
      <c r="M570" s="123">
        <v>60000</v>
      </c>
      <c r="N570" s="123">
        <v>60000</v>
      </c>
      <c r="O570" s="123">
        <v>60000</v>
      </c>
      <c r="P570" s="123">
        <v>64536.47</v>
      </c>
      <c r="Q570" s="123">
        <v>70000</v>
      </c>
      <c r="R570" s="123">
        <v>62000</v>
      </c>
      <c r="S570" s="123">
        <v>0</v>
      </c>
      <c r="T570" s="123">
        <v>0</v>
      </c>
      <c r="U570" s="124">
        <v>71463.53</v>
      </c>
      <c r="V570" s="55"/>
      <c r="W570" s="55"/>
      <c r="X570" s="55"/>
      <c r="Y570" s="56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8"/>
      <c r="AP570" s="59"/>
      <c r="AQ570" s="60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2"/>
      <c r="BF570" s="54"/>
      <c r="BG570" s="4"/>
    </row>
    <row r="571" spans="1:59" ht="40.5" customHeight="1" x14ac:dyDescent="0.2">
      <c r="A571" s="42" t="s">
        <v>83</v>
      </c>
      <c r="B571" s="117">
        <v>709</v>
      </c>
      <c r="C571" s="118">
        <v>1006</v>
      </c>
      <c r="D571" s="119" t="s">
        <v>184</v>
      </c>
      <c r="E571" s="120" t="s">
        <v>84</v>
      </c>
      <c r="F571" s="120"/>
      <c r="G571" s="121" t="s">
        <v>57</v>
      </c>
      <c r="H571" s="122">
        <v>10306</v>
      </c>
      <c r="I571" s="123">
        <v>3843111.69</v>
      </c>
      <c r="J571" s="123">
        <v>157840.74</v>
      </c>
      <c r="K571" s="123">
        <v>233548.14</v>
      </c>
      <c r="L571" s="123">
        <v>310642.38</v>
      </c>
      <c r="M571" s="123">
        <v>341570</v>
      </c>
      <c r="N571" s="123">
        <v>361700</v>
      </c>
      <c r="O571" s="123">
        <v>367000</v>
      </c>
      <c r="P571" s="123">
        <v>359570</v>
      </c>
      <c r="Q571" s="123">
        <v>359570</v>
      </c>
      <c r="R571" s="123">
        <v>363544</v>
      </c>
      <c r="S571" s="123">
        <v>350000</v>
      </c>
      <c r="T571" s="123">
        <v>350000</v>
      </c>
      <c r="U571" s="124">
        <v>288126.43</v>
      </c>
      <c r="V571" s="55"/>
      <c r="W571" s="55"/>
      <c r="X571" s="55"/>
      <c r="Y571" s="56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8"/>
      <c r="AP571" s="59"/>
      <c r="AQ571" s="60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2"/>
      <c r="BF571" s="54"/>
      <c r="BG571" s="4"/>
    </row>
    <row r="572" spans="1:59" ht="15.75" customHeight="1" x14ac:dyDescent="0.2">
      <c r="A572" s="42" t="s">
        <v>85</v>
      </c>
      <c r="B572" s="117">
        <v>709</v>
      </c>
      <c r="C572" s="118">
        <v>1006</v>
      </c>
      <c r="D572" s="119" t="s">
        <v>184</v>
      </c>
      <c r="E572" s="120" t="s">
        <v>86</v>
      </c>
      <c r="F572" s="120"/>
      <c r="G572" s="121" t="s">
        <v>57</v>
      </c>
      <c r="H572" s="122">
        <v>10306</v>
      </c>
      <c r="I572" s="123">
        <v>711966.51</v>
      </c>
      <c r="J572" s="123">
        <v>34059.15</v>
      </c>
      <c r="K572" s="123">
        <v>57454.41</v>
      </c>
      <c r="L572" s="123">
        <v>116806.99</v>
      </c>
      <c r="M572" s="123">
        <v>72000</v>
      </c>
      <c r="N572" s="123">
        <v>67000</v>
      </c>
      <c r="O572" s="123">
        <v>57000</v>
      </c>
      <c r="P572" s="123">
        <v>52463.53</v>
      </c>
      <c r="Q572" s="123">
        <v>47000</v>
      </c>
      <c r="R572" s="123">
        <v>40882.26</v>
      </c>
      <c r="S572" s="123">
        <v>47500</v>
      </c>
      <c r="T572" s="123">
        <v>31500</v>
      </c>
      <c r="U572" s="124">
        <v>88300.17</v>
      </c>
      <c r="V572" s="55"/>
      <c r="W572" s="55"/>
      <c r="X572" s="55"/>
      <c r="Y572" s="56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8"/>
      <c r="AP572" s="59"/>
      <c r="AQ572" s="60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2"/>
      <c r="BF572" s="54"/>
      <c r="BG572" s="4"/>
    </row>
    <row r="573" spans="1:59" ht="20.25" customHeight="1" x14ac:dyDescent="0.2">
      <c r="A573" s="42" t="s">
        <v>350</v>
      </c>
      <c r="B573" s="117">
        <v>709</v>
      </c>
      <c r="C573" s="118">
        <v>1006</v>
      </c>
      <c r="D573" s="119" t="s">
        <v>184</v>
      </c>
      <c r="E573" s="120" t="s">
        <v>315</v>
      </c>
      <c r="F573" s="120"/>
      <c r="G573" s="121" t="s">
        <v>57</v>
      </c>
      <c r="H573" s="122">
        <v>10306</v>
      </c>
      <c r="I573" s="123">
        <v>367763</v>
      </c>
      <c r="J573" s="123">
        <v>15254.36</v>
      </c>
      <c r="K573" s="123">
        <v>60730.04</v>
      </c>
      <c r="L573" s="123">
        <v>56709.61</v>
      </c>
      <c r="M573" s="123">
        <v>53300</v>
      </c>
      <c r="N573" s="123">
        <v>39300</v>
      </c>
      <c r="O573" s="123">
        <v>13300</v>
      </c>
      <c r="P573" s="123">
        <v>13300</v>
      </c>
      <c r="Q573" s="123">
        <v>13430</v>
      </c>
      <c r="R573" s="123">
        <v>7300</v>
      </c>
      <c r="S573" s="123">
        <v>19500</v>
      </c>
      <c r="T573" s="123">
        <v>13500</v>
      </c>
      <c r="U573" s="124">
        <v>62138.99</v>
      </c>
      <c r="V573" s="55"/>
      <c r="W573" s="55"/>
      <c r="X573" s="55"/>
      <c r="Y573" s="56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8"/>
      <c r="AP573" s="59"/>
      <c r="AQ573" s="60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2"/>
      <c r="BF573" s="54"/>
      <c r="BG573" s="4"/>
    </row>
    <row r="574" spans="1:59" ht="14.25" customHeight="1" x14ac:dyDescent="0.2">
      <c r="A574" s="42" t="s">
        <v>87</v>
      </c>
      <c r="B574" s="117">
        <v>709</v>
      </c>
      <c r="C574" s="118">
        <v>1006</v>
      </c>
      <c r="D574" s="119" t="s">
        <v>184</v>
      </c>
      <c r="E574" s="120" t="s">
        <v>88</v>
      </c>
      <c r="F574" s="120"/>
      <c r="G574" s="121" t="s">
        <v>57</v>
      </c>
      <c r="H574" s="122">
        <v>10306</v>
      </c>
      <c r="I574" s="123">
        <v>525.03</v>
      </c>
      <c r="J574" s="123">
        <v>0</v>
      </c>
      <c r="K574" s="123">
        <v>0</v>
      </c>
      <c r="L574" s="123">
        <v>0</v>
      </c>
      <c r="M574" s="123">
        <v>130</v>
      </c>
      <c r="N574" s="123">
        <v>0</v>
      </c>
      <c r="O574" s="123">
        <v>0</v>
      </c>
      <c r="P574" s="123">
        <v>130</v>
      </c>
      <c r="Q574" s="123">
        <v>0</v>
      </c>
      <c r="R574" s="123">
        <v>0</v>
      </c>
      <c r="S574" s="123">
        <v>130</v>
      </c>
      <c r="T574" s="123">
        <v>0</v>
      </c>
      <c r="U574" s="124">
        <v>135.03</v>
      </c>
      <c r="V574" s="55"/>
      <c r="W574" s="55"/>
      <c r="X574" s="55"/>
      <c r="Y574" s="56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8"/>
      <c r="AP574" s="59"/>
      <c r="AQ574" s="60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2"/>
      <c r="BF574" s="54"/>
      <c r="BG574" s="4"/>
    </row>
    <row r="575" spans="1:59" ht="16.5" customHeight="1" x14ac:dyDescent="0.2">
      <c r="A575" s="42" t="s">
        <v>89</v>
      </c>
      <c r="B575" s="117">
        <v>709</v>
      </c>
      <c r="C575" s="118">
        <v>1006</v>
      </c>
      <c r="D575" s="119" t="s">
        <v>184</v>
      </c>
      <c r="E575" s="120" t="s">
        <v>90</v>
      </c>
      <c r="F575" s="120"/>
      <c r="G575" s="121" t="s">
        <v>57</v>
      </c>
      <c r="H575" s="122">
        <v>10306</v>
      </c>
      <c r="I575" s="123">
        <v>1000</v>
      </c>
      <c r="J575" s="123">
        <v>0</v>
      </c>
      <c r="K575" s="123">
        <v>0</v>
      </c>
      <c r="L575" s="123">
        <v>0</v>
      </c>
      <c r="M575" s="123">
        <v>1000</v>
      </c>
      <c r="N575" s="123">
        <v>0</v>
      </c>
      <c r="O575" s="123">
        <v>0</v>
      </c>
      <c r="P575" s="123">
        <v>0</v>
      </c>
      <c r="Q575" s="123">
        <v>0</v>
      </c>
      <c r="R575" s="123">
        <v>0</v>
      </c>
      <c r="S575" s="123">
        <v>0</v>
      </c>
      <c r="T575" s="123">
        <v>0</v>
      </c>
      <c r="U575" s="124">
        <v>0</v>
      </c>
      <c r="V575" s="55"/>
      <c r="W575" s="55"/>
      <c r="X575" s="55"/>
      <c r="Y575" s="56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8"/>
      <c r="AP575" s="59"/>
      <c r="AQ575" s="60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2"/>
      <c r="BF575" s="54"/>
      <c r="BG575" s="4"/>
    </row>
    <row r="576" spans="1:59" ht="14.25" customHeight="1" x14ac:dyDescent="0.2">
      <c r="A576" s="42" t="s">
        <v>110</v>
      </c>
      <c r="B576" s="117">
        <v>731</v>
      </c>
      <c r="C576" s="118">
        <v>405</v>
      </c>
      <c r="D576" s="119" t="s">
        <v>185</v>
      </c>
      <c r="E576" s="120" t="s">
        <v>111</v>
      </c>
      <c r="F576" s="120"/>
      <c r="G576" s="121"/>
      <c r="H576" s="122">
        <v>10101</v>
      </c>
      <c r="I576" s="123">
        <v>300000</v>
      </c>
      <c r="J576" s="123">
        <v>0</v>
      </c>
      <c r="K576" s="123">
        <v>0</v>
      </c>
      <c r="L576" s="123">
        <v>0</v>
      </c>
      <c r="M576" s="123">
        <v>0</v>
      </c>
      <c r="N576" s="123">
        <v>0</v>
      </c>
      <c r="O576" s="123">
        <v>0</v>
      </c>
      <c r="P576" s="123">
        <v>0</v>
      </c>
      <c r="Q576" s="123">
        <v>0</v>
      </c>
      <c r="R576" s="123">
        <v>0</v>
      </c>
      <c r="S576" s="123">
        <v>0</v>
      </c>
      <c r="T576" s="123">
        <v>300000</v>
      </c>
      <c r="U576" s="124">
        <v>0</v>
      </c>
      <c r="V576" s="55"/>
      <c r="W576" s="55"/>
      <c r="X576" s="55"/>
      <c r="Y576" s="56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8"/>
      <c r="AP576" s="59"/>
      <c r="AQ576" s="60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2"/>
      <c r="BF576" s="54"/>
      <c r="BG576" s="4"/>
    </row>
    <row r="577" spans="1:59" ht="15.75" customHeight="1" x14ac:dyDescent="0.2">
      <c r="A577" s="42" t="s">
        <v>85</v>
      </c>
      <c r="B577" s="117">
        <v>731</v>
      </c>
      <c r="C577" s="118">
        <v>405</v>
      </c>
      <c r="D577" s="119" t="s">
        <v>186</v>
      </c>
      <c r="E577" s="120" t="s">
        <v>86</v>
      </c>
      <c r="F577" s="120"/>
      <c r="G577" s="121" t="s">
        <v>69</v>
      </c>
      <c r="H577" s="122">
        <v>10306</v>
      </c>
      <c r="I577" s="123">
        <v>260469.31</v>
      </c>
      <c r="J577" s="123">
        <v>0</v>
      </c>
      <c r="K577" s="123">
        <v>0</v>
      </c>
      <c r="L577" s="123">
        <v>0</v>
      </c>
      <c r="M577" s="123">
        <v>0</v>
      </c>
      <c r="N577" s="123">
        <v>260469.31</v>
      </c>
      <c r="O577" s="123">
        <v>0</v>
      </c>
      <c r="P577" s="123">
        <v>0</v>
      </c>
      <c r="Q577" s="123">
        <v>0</v>
      </c>
      <c r="R577" s="123">
        <v>0</v>
      </c>
      <c r="S577" s="123">
        <v>0</v>
      </c>
      <c r="T577" s="123">
        <v>0</v>
      </c>
      <c r="U577" s="124">
        <v>0</v>
      </c>
      <c r="V577" s="55"/>
      <c r="W577" s="55"/>
      <c r="X577" s="55"/>
      <c r="Y577" s="56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8"/>
      <c r="AP577" s="59"/>
      <c r="AQ577" s="60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2"/>
      <c r="BF577" s="54"/>
      <c r="BG577" s="4"/>
    </row>
    <row r="578" spans="1:59" ht="15.75" customHeight="1" x14ac:dyDescent="0.2">
      <c r="A578" s="42" t="s">
        <v>85</v>
      </c>
      <c r="B578" s="117">
        <v>731</v>
      </c>
      <c r="C578" s="118">
        <v>405</v>
      </c>
      <c r="D578" s="119" t="s">
        <v>526</v>
      </c>
      <c r="E578" s="120" t="s">
        <v>86</v>
      </c>
      <c r="F578" s="120"/>
      <c r="G578" s="121" t="s">
        <v>517</v>
      </c>
      <c r="H578" s="122">
        <v>10306</v>
      </c>
      <c r="I578" s="123">
        <v>234120.19</v>
      </c>
      <c r="J578" s="123">
        <v>0</v>
      </c>
      <c r="K578" s="123">
        <v>0</v>
      </c>
      <c r="L578" s="123">
        <v>22949.96</v>
      </c>
      <c r="M578" s="123">
        <v>80812.45</v>
      </c>
      <c r="N578" s="123">
        <v>0</v>
      </c>
      <c r="O578" s="123">
        <v>23761.18</v>
      </c>
      <c r="P578" s="123">
        <v>0</v>
      </c>
      <c r="Q578" s="123">
        <v>0</v>
      </c>
      <c r="R578" s="123">
        <v>52487.42</v>
      </c>
      <c r="S578" s="123">
        <v>0</v>
      </c>
      <c r="T578" s="123">
        <v>54109.18</v>
      </c>
      <c r="U578" s="124">
        <v>0</v>
      </c>
      <c r="V578" s="55"/>
      <c r="W578" s="55"/>
      <c r="X578" s="55"/>
      <c r="Y578" s="56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8"/>
      <c r="AP578" s="59"/>
      <c r="AQ578" s="60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2"/>
      <c r="BF578" s="54"/>
      <c r="BG578" s="4"/>
    </row>
    <row r="579" spans="1:59" ht="29.25" customHeight="1" x14ac:dyDescent="0.2">
      <c r="A579" s="42" t="s">
        <v>78</v>
      </c>
      <c r="B579" s="117">
        <v>731</v>
      </c>
      <c r="C579" s="118">
        <v>405</v>
      </c>
      <c r="D579" s="119" t="s">
        <v>189</v>
      </c>
      <c r="E579" s="120" t="s">
        <v>80</v>
      </c>
      <c r="F579" s="120"/>
      <c r="G579" s="121"/>
      <c r="H579" s="122">
        <v>10101</v>
      </c>
      <c r="I579" s="123">
        <v>1867957.32</v>
      </c>
      <c r="J579" s="123">
        <v>145541.1</v>
      </c>
      <c r="K579" s="123">
        <v>146083.25</v>
      </c>
      <c r="L579" s="123">
        <v>146083.25</v>
      </c>
      <c r="M579" s="123">
        <v>184944.84</v>
      </c>
      <c r="N579" s="123">
        <v>155663.10999999999</v>
      </c>
      <c r="O579" s="123">
        <v>155663.10999999999</v>
      </c>
      <c r="P579" s="123">
        <v>155663.10999999999</v>
      </c>
      <c r="Q579" s="123">
        <v>155663.10999999999</v>
      </c>
      <c r="R579" s="123">
        <v>155663.10999999999</v>
      </c>
      <c r="S579" s="123">
        <v>155663.10999999999</v>
      </c>
      <c r="T579" s="123">
        <v>155663.10999999999</v>
      </c>
      <c r="U579" s="124">
        <v>155663.10999999999</v>
      </c>
      <c r="V579" s="55"/>
      <c r="W579" s="55"/>
      <c r="X579" s="55"/>
      <c r="Y579" s="56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8"/>
      <c r="AP579" s="59"/>
      <c r="AQ579" s="60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2"/>
      <c r="BF579" s="54"/>
      <c r="BG579" s="4"/>
    </row>
    <row r="580" spans="1:59" ht="31.5" customHeight="1" x14ac:dyDescent="0.2">
      <c r="A580" s="42" t="s">
        <v>81</v>
      </c>
      <c r="B580" s="117">
        <v>731</v>
      </c>
      <c r="C580" s="118">
        <v>405</v>
      </c>
      <c r="D580" s="119" t="s">
        <v>189</v>
      </c>
      <c r="E580" s="120" t="s">
        <v>82</v>
      </c>
      <c r="F580" s="120"/>
      <c r="G580" s="121"/>
      <c r="H580" s="122">
        <v>10101</v>
      </c>
      <c r="I580" s="123">
        <v>84000</v>
      </c>
      <c r="J580" s="123">
        <v>0</v>
      </c>
      <c r="K580" s="123">
        <v>0</v>
      </c>
      <c r="L580" s="123">
        <v>0</v>
      </c>
      <c r="M580" s="123">
        <v>0</v>
      </c>
      <c r="N580" s="123">
        <v>0</v>
      </c>
      <c r="O580" s="123">
        <v>0</v>
      </c>
      <c r="P580" s="123">
        <v>0</v>
      </c>
      <c r="Q580" s="123">
        <v>0</v>
      </c>
      <c r="R580" s="123">
        <v>0</v>
      </c>
      <c r="S580" s="123">
        <v>0</v>
      </c>
      <c r="T580" s="123">
        <v>84000</v>
      </c>
      <c r="U580" s="124">
        <v>0</v>
      </c>
      <c r="V580" s="55"/>
      <c r="W580" s="55"/>
      <c r="X580" s="55"/>
      <c r="Y580" s="56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8"/>
      <c r="AP580" s="59"/>
      <c r="AQ580" s="60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2"/>
      <c r="BF580" s="54"/>
      <c r="BG580" s="4"/>
    </row>
    <row r="581" spans="1:59" ht="40.5" customHeight="1" x14ac:dyDescent="0.2">
      <c r="A581" s="42" t="s">
        <v>83</v>
      </c>
      <c r="B581" s="117">
        <v>731</v>
      </c>
      <c r="C581" s="118">
        <v>405</v>
      </c>
      <c r="D581" s="119" t="s">
        <v>189</v>
      </c>
      <c r="E581" s="120" t="s">
        <v>84</v>
      </c>
      <c r="F581" s="120"/>
      <c r="G581" s="121"/>
      <c r="H581" s="122">
        <v>10101</v>
      </c>
      <c r="I581" s="123">
        <v>589491.80000000005</v>
      </c>
      <c r="J581" s="123">
        <v>43231.53</v>
      </c>
      <c r="K581" s="123">
        <v>44117.14</v>
      </c>
      <c r="L581" s="123">
        <v>44117.15</v>
      </c>
      <c r="M581" s="123">
        <v>65031.42</v>
      </c>
      <c r="N581" s="123">
        <v>49124.32</v>
      </c>
      <c r="O581" s="123">
        <v>49124.32</v>
      </c>
      <c r="P581" s="123">
        <v>49124.32</v>
      </c>
      <c r="Q581" s="123">
        <v>49124.32</v>
      </c>
      <c r="R581" s="123">
        <v>49124.32</v>
      </c>
      <c r="S581" s="123">
        <v>49124.32</v>
      </c>
      <c r="T581" s="123">
        <v>49124.32</v>
      </c>
      <c r="U581" s="124">
        <v>49124.32</v>
      </c>
      <c r="V581" s="55"/>
      <c r="W581" s="55"/>
      <c r="X581" s="55"/>
      <c r="Y581" s="56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8"/>
      <c r="AP581" s="59"/>
      <c r="AQ581" s="60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2"/>
      <c r="BF581" s="54"/>
      <c r="BG581" s="4"/>
    </row>
    <row r="582" spans="1:59" ht="15.75" customHeight="1" x14ac:dyDescent="0.2">
      <c r="A582" s="42" t="s">
        <v>85</v>
      </c>
      <c r="B582" s="117">
        <v>731</v>
      </c>
      <c r="C582" s="118">
        <v>405</v>
      </c>
      <c r="D582" s="119" t="s">
        <v>189</v>
      </c>
      <c r="E582" s="120" t="s">
        <v>86</v>
      </c>
      <c r="F582" s="120"/>
      <c r="G582" s="121"/>
      <c r="H582" s="122">
        <v>10101</v>
      </c>
      <c r="I582" s="123">
        <v>832971.43</v>
      </c>
      <c r="J582" s="123">
        <v>24123.95</v>
      </c>
      <c r="K582" s="123">
        <v>56466.77</v>
      </c>
      <c r="L582" s="123">
        <v>60791.95</v>
      </c>
      <c r="M582" s="123">
        <v>156065.57</v>
      </c>
      <c r="N582" s="123">
        <v>62586.5</v>
      </c>
      <c r="O582" s="123">
        <v>72086.5</v>
      </c>
      <c r="P582" s="123">
        <v>62586.5</v>
      </c>
      <c r="Q582" s="123">
        <v>72086.5</v>
      </c>
      <c r="R582" s="123">
        <v>62587.5</v>
      </c>
      <c r="S582" s="123">
        <v>62587.5</v>
      </c>
      <c r="T582" s="123">
        <v>78343.89</v>
      </c>
      <c r="U582" s="124">
        <v>62658.3</v>
      </c>
      <c r="V582" s="55"/>
      <c r="W582" s="55"/>
      <c r="X582" s="55"/>
      <c r="Y582" s="56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8"/>
      <c r="AP582" s="59"/>
      <c r="AQ582" s="60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2"/>
      <c r="BF582" s="54"/>
      <c r="BG582" s="4"/>
    </row>
    <row r="583" spans="1:59" ht="20.25" customHeight="1" x14ac:dyDescent="0.2">
      <c r="A583" s="42" t="s">
        <v>350</v>
      </c>
      <c r="B583" s="117">
        <v>731</v>
      </c>
      <c r="C583" s="118">
        <v>405</v>
      </c>
      <c r="D583" s="119" t="s">
        <v>189</v>
      </c>
      <c r="E583" s="120" t="s">
        <v>315</v>
      </c>
      <c r="F583" s="120"/>
      <c r="G583" s="121"/>
      <c r="H583" s="122">
        <v>10101</v>
      </c>
      <c r="I583" s="123">
        <v>439510</v>
      </c>
      <c r="J583" s="123">
        <v>22934.09</v>
      </c>
      <c r="K583" s="123">
        <v>60955.97</v>
      </c>
      <c r="L583" s="123">
        <v>65329.38</v>
      </c>
      <c r="M583" s="123">
        <v>84446.56</v>
      </c>
      <c r="N583" s="123">
        <v>6121</v>
      </c>
      <c r="O583" s="123">
        <v>6121</v>
      </c>
      <c r="P583" s="123">
        <v>6121</v>
      </c>
      <c r="Q583" s="123">
        <v>6121</v>
      </c>
      <c r="R583" s="123">
        <v>6121</v>
      </c>
      <c r="S583" s="123">
        <v>58413</v>
      </c>
      <c r="T583" s="123">
        <v>58413</v>
      </c>
      <c r="U583" s="124">
        <v>58413</v>
      </c>
      <c r="V583" s="55"/>
      <c r="W583" s="55"/>
      <c r="X583" s="55"/>
      <c r="Y583" s="56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8"/>
      <c r="AP583" s="59"/>
      <c r="AQ583" s="60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2"/>
      <c r="BF583" s="54"/>
      <c r="BG583" s="4"/>
    </row>
    <row r="584" spans="1:59" ht="26.25" customHeight="1" x14ac:dyDescent="0.2">
      <c r="A584" s="42" t="s">
        <v>94</v>
      </c>
      <c r="B584" s="117">
        <v>731</v>
      </c>
      <c r="C584" s="118">
        <v>405</v>
      </c>
      <c r="D584" s="119" t="s">
        <v>189</v>
      </c>
      <c r="E584" s="120" t="s">
        <v>95</v>
      </c>
      <c r="F584" s="120"/>
      <c r="G584" s="121"/>
      <c r="H584" s="122">
        <v>10101</v>
      </c>
      <c r="I584" s="123">
        <v>13770</v>
      </c>
      <c r="J584" s="123">
        <v>0</v>
      </c>
      <c r="K584" s="123">
        <v>0</v>
      </c>
      <c r="L584" s="123">
        <v>0</v>
      </c>
      <c r="M584" s="123">
        <v>3442</v>
      </c>
      <c r="N584" s="123">
        <v>0</v>
      </c>
      <c r="O584" s="123">
        <v>0</v>
      </c>
      <c r="P584" s="123">
        <v>3442</v>
      </c>
      <c r="Q584" s="123">
        <v>0</v>
      </c>
      <c r="R584" s="123">
        <v>0</v>
      </c>
      <c r="S584" s="123">
        <v>3442</v>
      </c>
      <c r="T584" s="123">
        <v>0</v>
      </c>
      <c r="U584" s="124">
        <v>3444</v>
      </c>
      <c r="V584" s="55"/>
      <c r="W584" s="55"/>
      <c r="X584" s="55"/>
      <c r="Y584" s="56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8"/>
      <c r="AP584" s="59"/>
      <c r="AQ584" s="60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2"/>
      <c r="BF584" s="54"/>
      <c r="BG584" s="4"/>
    </row>
    <row r="585" spans="1:59" ht="14.25" customHeight="1" x14ac:dyDescent="0.2">
      <c r="A585" s="42" t="s">
        <v>87</v>
      </c>
      <c r="B585" s="117">
        <v>731</v>
      </c>
      <c r="C585" s="118">
        <v>405</v>
      </c>
      <c r="D585" s="119" t="s">
        <v>189</v>
      </c>
      <c r="E585" s="120" t="s">
        <v>88</v>
      </c>
      <c r="F585" s="120"/>
      <c r="G585" s="121"/>
      <c r="H585" s="122">
        <v>10101</v>
      </c>
      <c r="I585" s="123">
        <v>700</v>
      </c>
      <c r="J585" s="123">
        <v>0</v>
      </c>
      <c r="K585" s="123">
        <v>0</v>
      </c>
      <c r="L585" s="123">
        <v>0</v>
      </c>
      <c r="M585" s="123">
        <v>175</v>
      </c>
      <c r="N585" s="123">
        <v>0</v>
      </c>
      <c r="O585" s="123">
        <v>0</v>
      </c>
      <c r="P585" s="123">
        <v>175</v>
      </c>
      <c r="Q585" s="123">
        <v>0</v>
      </c>
      <c r="R585" s="123">
        <v>0</v>
      </c>
      <c r="S585" s="123">
        <v>175</v>
      </c>
      <c r="T585" s="123">
        <v>0</v>
      </c>
      <c r="U585" s="124">
        <v>175</v>
      </c>
      <c r="V585" s="55"/>
      <c r="W585" s="55"/>
      <c r="X585" s="55"/>
      <c r="Y585" s="56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8"/>
      <c r="AP585" s="59"/>
      <c r="AQ585" s="60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2"/>
      <c r="BF585" s="54"/>
      <c r="BG585" s="4"/>
    </row>
    <row r="586" spans="1:59" ht="29.25" customHeight="1" x14ac:dyDescent="0.2">
      <c r="A586" s="42" t="s">
        <v>78</v>
      </c>
      <c r="B586" s="117">
        <v>731</v>
      </c>
      <c r="C586" s="118">
        <v>405</v>
      </c>
      <c r="D586" s="119" t="s">
        <v>190</v>
      </c>
      <c r="E586" s="120" t="s">
        <v>80</v>
      </c>
      <c r="F586" s="120"/>
      <c r="G586" s="121" t="s">
        <v>70</v>
      </c>
      <c r="H586" s="122">
        <v>10306</v>
      </c>
      <c r="I586" s="123">
        <v>1950821.35</v>
      </c>
      <c r="J586" s="123">
        <v>154040</v>
      </c>
      <c r="K586" s="123">
        <v>87036</v>
      </c>
      <c r="L586" s="123">
        <v>221044</v>
      </c>
      <c r="M586" s="123">
        <v>154040</v>
      </c>
      <c r="N586" s="123">
        <v>154040</v>
      </c>
      <c r="O586" s="123">
        <v>154040</v>
      </c>
      <c r="P586" s="123">
        <v>182989.25</v>
      </c>
      <c r="Q586" s="123">
        <v>209788.82</v>
      </c>
      <c r="R586" s="123">
        <v>171681.93</v>
      </c>
      <c r="S586" s="123">
        <v>154040</v>
      </c>
      <c r="T586" s="123">
        <v>154040</v>
      </c>
      <c r="U586" s="124">
        <v>154041.35</v>
      </c>
      <c r="V586" s="55"/>
      <c r="W586" s="55"/>
      <c r="X586" s="55"/>
      <c r="Y586" s="56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8"/>
      <c r="AP586" s="59"/>
      <c r="AQ586" s="60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2"/>
      <c r="BF586" s="54"/>
      <c r="BG586" s="4"/>
    </row>
    <row r="587" spans="1:59" ht="31.5" customHeight="1" x14ac:dyDescent="0.2">
      <c r="A587" s="42" t="s">
        <v>81</v>
      </c>
      <c r="B587" s="117">
        <v>731</v>
      </c>
      <c r="C587" s="118">
        <v>405</v>
      </c>
      <c r="D587" s="119" t="s">
        <v>190</v>
      </c>
      <c r="E587" s="120" t="s">
        <v>82</v>
      </c>
      <c r="F587" s="120"/>
      <c r="G587" s="121" t="s">
        <v>70</v>
      </c>
      <c r="H587" s="122">
        <v>10306</v>
      </c>
      <c r="I587" s="123">
        <v>96000</v>
      </c>
      <c r="J587" s="123">
        <v>0</v>
      </c>
      <c r="K587" s="123">
        <v>0</v>
      </c>
      <c r="L587" s="123">
        <v>0</v>
      </c>
      <c r="M587" s="123">
        <v>0</v>
      </c>
      <c r="N587" s="123">
        <v>0</v>
      </c>
      <c r="O587" s="123">
        <v>0</v>
      </c>
      <c r="P587" s="123">
        <v>48000</v>
      </c>
      <c r="Q587" s="123">
        <v>48000</v>
      </c>
      <c r="R587" s="123">
        <v>0</v>
      </c>
      <c r="S587" s="123">
        <v>0</v>
      </c>
      <c r="T587" s="123">
        <v>0</v>
      </c>
      <c r="U587" s="124">
        <v>0</v>
      </c>
      <c r="V587" s="55"/>
      <c r="W587" s="55"/>
      <c r="X587" s="55"/>
      <c r="Y587" s="56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8"/>
      <c r="AP587" s="59"/>
      <c r="AQ587" s="60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2"/>
      <c r="BF587" s="54"/>
      <c r="BG587" s="4"/>
    </row>
    <row r="588" spans="1:59" ht="40.5" customHeight="1" x14ac:dyDescent="0.2">
      <c r="A588" s="42" t="s">
        <v>83</v>
      </c>
      <c r="B588" s="117">
        <v>731</v>
      </c>
      <c r="C588" s="118">
        <v>405</v>
      </c>
      <c r="D588" s="119" t="s">
        <v>190</v>
      </c>
      <c r="E588" s="120" t="s">
        <v>84</v>
      </c>
      <c r="F588" s="120"/>
      <c r="G588" s="121" t="s">
        <v>70</v>
      </c>
      <c r="H588" s="122">
        <v>10306</v>
      </c>
      <c r="I588" s="123">
        <v>618140.05000000005</v>
      </c>
      <c r="J588" s="123">
        <v>46520.08</v>
      </c>
      <c r="K588" s="123">
        <v>46520.08</v>
      </c>
      <c r="L588" s="123">
        <v>46520.08</v>
      </c>
      <c r="M588" s="123">
        <v>46520.08</v>
      </c>
      <c r="N588" s="123">
        <v>46520.08</v>
      </c>
      <c r="O588" s="123">
        <v>46520.08</v>
      </c>
      <c r="P588" s="123">
        <v>69758.75</v>
      </c>
      <c r="Q588" s="123">
        <v>77852.22</v>
      </c>
      <c r="R588" s="123">
        <v>51847.95</v>
      </c>
      <c r="S588" s="123">
        <v>46520.08</v>
      </c>
      <c r="T588" s="123">
        <v>46520.08</v>
      </c>
      <c r="U588" s="124">
        <v>46520.49</v>
      </c>
      <c r="V588" s="55"/>
      <c r="W588" s="55"/>
      <c r="X588" s="55"/>
      <c r="Y588" s="56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8"/>
      <c r="AP588" s="59"/>
      <c r="AQ588" s="60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2"/>
      <c r="BF588" s="54"/>
      <c r="BG588" s="4"/>
    </row>
    <row r="589" spans="1:59" ht="15.75" customHeight="1" x14ac:dyDescent="0.2">
      <c r="A589" s="42" t="s">
        <v>85</v>
      </c>
      <c r="B589" s="117">
        <v>731</v>
      </c>
      <c r="C589" s="118">
        <v>405</v>
      </c>
      <c r="D589" s="119" t="s">
        <v>190</v>
      </c>
      <c r="E589" s="120" t="s">
        <v>86</v>
      </c>
      <c r="F589" s="120"/>
      <c r="G589" s="121" t="s">
        <v>70</v>
      </c>
      <c r="H589" s="122">
        <v>10306</v>
      </c>
      <c r="I589" s="123">
        <v>111499.12</v>
      </c>
      <c r="J589" s="123">
        <v>0</v>
      </c>
      <c r="K589" s="123">
        <v>0</v>
      </c>
      <c r="L589" s="123">
        <v>0</v>
      </c>
      <c r="M589" s="123">
        <v>5001.92</v>
      </c>
      <c r="N589" s="123">
        <v>5001.92</v>
      </c>
      <c r="O589" s="123">
        <v>5001.92</v>
      </c>
      <c r="P589" s="123">
        <v>0</v>
      </c>
      <c r="Q589" s="123">
        <v>42984.480000000003</v>
      </c>
      <c r="R589" s="123">
        <v>23499.119999999999</v>
      </c>
      <c r="S589" s="123">
        <v>5001.92</v>
      </c>
      <c r="T589" s="123">
        <v>5001.92</v>
      </c>
      <c r="U589" s="124">
        <v>20005.919999999998</v>
      </c>
      <c r="V589" s="55"/>
      <c r="W589" s="55"/>
      <c r="X589" s="55"/>
      <c r="Y589" s="56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8"/>
      <c r="AP589" s="59"/>
      <c r="AQ589" s="60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2"/>
      <c r="BF589" s="54"/>
      <c r="BG589" s="4"/>
    </row>
    <row r="590" spans="1:59" ht="15.75" customHeight="1" x14ac:dyDescent="0.2">
      <c r="A590" s="42" t="s">
        <v>85</v>
      </c>
      <c r="B590" s="117">
        <v>731</v>
      </c>
      <c r="C590" s="118">
        <v>605</v>
      </c>
      <c r="D590" s="119" t="s">
        <v>471</v>
      </c>
      <c r="E590" s="120" t="s">
        <v>86</v>
      </c>
      <c r="F590" s="120"/>
      <c r="G590" s="121"/>
      <c r="H590" s="122">
        <v>10101</v>
      </c>
      <c r="I590" s="123">
        <v>361733.4</v>
      </c>
      <c r="J590" s="123">
        <v>0</v>
      </c>
      <c r="K590" s="123">
        <v>0</v>
      </c>
      <c r="L590" s="123">
        <v>0</v>
      </c>
      <c r="M590" s="123">
        <v>361733.4</v>
      </c>
      <c r="N590" s="123">
        <v>0</v>
      </c>
      <c r="O590" s="123">
        <v>0</v>
      </c>
      <c r="P590" s="123">
        <v>0</v>
      </c>
      <c r="Q590" s="123">
        <v>0</v>
      </c>
      <c r="R590" s="123">
        <v>0</v>
      </c>
      <c r="S590" s="123">
        <v>0</v>
      </c>
      <c r="T590" s="123">
        <v>0</v>
      </c>
      <c r="U590" s="124">
        <v>0</v>
      </c>
      <c r="V590" s="55"/>
      <c r="W590" s="55"/>
      <c r="X590" s="55"/>
      <c r="Y590" s="56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8"/>
      <c r="AP590" s="59"/>
      <c r="AQ590" s="60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2"/>
      <c r="BF590" s="54"/>
      <c r="BG590" s="4"/>
    </row>
    <row r="591" spans="1:59" ht="29.25" customHeight="1" x14ac:dyDescent="0.2">
      <c r="A591" s="42" t="s">
        <v>78</v>
      </c>
      <c r="B591" s="117">
        <v>745</v>
      </c>
      <c r="C591" s="118">
        <v>106</v>
      </c>
      <c r="D591" s="119" t="s">
        <v>191</v>
      </c>
      <c r="E591" s="120" t="s">
        <v>80</v>
      </c>
      <c r="F591" s="120"/>
      <c r="G591" s="121"/>
      <c r="H591" s="122">
        <v>10101</v>
      </c>
      <c r="I591" s="123">
        <v>1017621.03</v>
      </c>
      <c r="J591" s="123">
        <v>65926.8</v>
      </c>
      <c r="K591" s="123">
        <v>74532.800000000003</v>
      </c>
      <c r="L591" s="123">
        <v>48589</v>
      </c>
      <c r="M591" s="123">
        <v>170951.4</v>
      </c>
      <c r="N591" s="123">
        <v>73000</v>
      </c>
      <c r="O591" s="123">
        <v>140000</v>
      </c>
      <c r="P591" s="123">
        <v>73000</v>
      </c>
      <c r="Q591" s="123">
        <v>75000</v>
      </c>
      <c r="R591" s="123">
        <v>75000</v>
      </c>
      <c r="S591" s="123">
        <v>73000</v>
      </c>
      <c r="T591" s="123">
        <v>75000</v>
      </c>
      <c r="U591" s="124">
        <v>73621.03</v>
      </c>
      <c r="V591" s="55"/>
      <c r="W591" s="55"/>
      <c r="X591" s="55"/>
      <c r="Y591" s="56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8"/>
      <c r="AP591" s="59"/>
      <c r="AQ591" s="60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2"/>
      <c r="BF591" s="54"/>
      <c r="BG591" s="4"/>
    </row>
    <row r="592" spans="1:59" ht="31.5" customHeight="1" x14ac:dyDescent="0.2">
      <c r="A592" s="42" t="s">
        <v>81</v>
      </c>
      <c r="B592" s="117">
        <v>745</v>
      </c>
      <c r="C592" s="118">
        <v>106</v>
      </c>
      <c r="D592" s="119" t="s">
        <v>191</v>
      </c>
      <c r="E592" s="120" t="s">
        <v>82</v>
      </c>
      <c r="F592" s="120"/>
      <c r="G592" s="121"/>
      <c r="H592" s="122">
        <v>10101</v>
      </c>
      <c r="I592" s="123">
        <v>128950</v>
      </c>
      <c r="J592" s="123">
        <v>0</v>
      </c>
      <c r="K592" s="123">
        <v>0</v>
      </c>
      <c r="L592" s="123">
        <v>0</v>
      </c>
      <c r="M592" s="123">
        <v>0</v>
      </c>
      <c r="N592" s="123">
        <v>68950</v>
      </c>
      <c r="O592" s="123">
        <v>60000</v>
      </c>
      <c r="P592" s="123">
        <v>0</v>
      </c>
      <c r="Q592" s="123">
        <v>0</v>
      </c>
      <c r="R592" s="123">
        <v>0</v>
      </c>
      <c r="S592" s="123">
        <v>0</v>
      </c>
      <c r="T592" s="123">
        <v>0</v>
      </c>
      <c r="U592" s="124">
        <v>0</v>
      </c>
      <c r="V592" s="55"/>
      <c r="W592" s="55"/>
      <c r="X592" s="55"/>
      <c r="Y592" s="56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8"/>
      <c r="AP592" s="59"/>
      <c r="AQ592" s="60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2"/>
      <c r="BF592" s="54"/>
      <c r="BG592" s="4"/>
    </row>
    <row r="593" spans="1:59" ht="40.5" customHeight="1" x14ac:dyDescent="0.2">
      <c r="A593" s="42" t="s">
        <v>83</v>
      </c>
      <c r="B593" s="117">
        <v>745</v>
      </c>
      <c r="C593" s="118">
        <v>106</v>
      </c>
      <c r="D593" s="119" t="s">
        <v>191</v>
      </c>
      <c r="E593" s="120" t="s">
        <v>84</v>
      </c>
      <c r="F593" s="120"/>
      <c r="G593" s="121"/>
      <c r="H593" s="122">
        <v>10101</v>
      </c>
      <c r="I593" s="123">
        <v>325441.55</v>
      </c>
      <c r="J593" s="123">
        <v>0</v>
      </c>
      <c r="K593" s="123">
        <v>21921.82</v>
      </c>
      <c r="L593" s="123">
        <v>21921.82</v>
      </c>
      <c r="M593" s="123">
        <v>46756.36</v>
      </c>
      <c r="N593" s="123">
        <v>40800</v>
      </c>
      <c r="O593" s="123">
        <v>40770</v>
      </c>
      <c r="P593" s="123">
        <v>42280</v>
      </c>
      <c r="Q593" s="123">
        <v>22100</v>
      </c>
      <c r="R593" s="123">
        <v>22650</v>
      </c>
      <c r="S593" s="123">
        <v>22650</v>
      </c>
      <c r="T593" s="123">
        <v>22650</v>
      </c>
      <c r="U593" s="124">
        <v>20941.55</v>
      </c>
      <c r="V593" s="55"/>
      <c r="W593" s="55"/>
      <c r="X593" s="55"/>
      <c r="Y593" s="56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8"/>
      <c r="AP593" s="59"/>
      <c r="AQ593" s="60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2"/>
      <c r="BF593" s="54"/>
      <c r="BG593" s="4"/>
    </row>
    <row r="594" spans="1:59" ht="29.25" customHeight="1" x14ac:dyDescent="0.2">
      <c r="A594" s="42" t="s">
        <v>78</v>
      </c>
      <c r="B594" s="117">
        <v>745</v>
      </c>
      <c r="C594" s="118">
        <v>106</v>
      </c>
      <c r="D594" s="119" t="s">
        <v>79</v>
      </c>
      <c r="E594" s="120" t="s">
        <v>80</v>
      </c>
      <c r="F594" s="120"/>
      <c r="G594" s="121"/>
      <c r="H594" s="122">
        <v>10101</v>
      </c>
      <c r="I594" s="123">
        <v>1152055.6000000001</v>
      </c>
      <c r="J594" s="123">
        <v>79357.8</v>
      </c>
      <c r="K594" s="123">
        <v>89713.8</v>
      </c>
      <c r="L594" s="123">
        <v>32724.89</v>
      </c>
      <c r="M594" s="123">
        <v>158203.51</v>
      </c>
      <c r="N594" s="123">
        <v>90000</v>
      </c>
      <c r="O594" s="123">
        <v>90000</v>
      </c>
      <c r="P594" s="123">
        <v>90000</v>
      </c>
      <c r="Q594" s="123">
        <v>180000</v>
      </c>
      <c r="R594" s="123">
        <v>72055.600000000006</v>
      </c>
      <c r="S594" s="123">
        <v>90000</v>
      </c>
      <c r="T594" s="123">
        <v>90000</v>
      </c>
      <c r="U594" s="124">
        <v>90000</v>
      </c>
      <c r="V594" s="55"/>
      <c r="W594" s="55"/>
      <c r="X594" s="55"/>
      <c r="Y594" s="56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8"/>
      <c r="AP594" s="59"/>
      <c r="AQ594" s="60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2"/>
      <c r="BF594" s="54"/>
      <c r="BG594" s="4"/>
    </row>
    <row r="595" spans="1:59" ht="31.5" customHeight="1" x14ac:dyDescent="0.2">
      <c r="A595" s="42" t="s">
        <v>81</v>
      </c>
      <c r="B595" s="117">
        <v>745</v>
      </c>
      <c r="C595" s="118">
        <v>106</v>
      </c>
      <c r="D595" s="119" t="s">
        <v>79</v>
      </c>
      <c r="E595" s="120" t="s">
        <v>82</v>
      </c>
      <c r="F595" s="120"/>
      <c r="G595" s="121"/>
      <c r="H595" s="122">
        <v>10101</v>
      </c>
      <c r="I595" s="123">
        <v>49500</v>
      </c>
      <c r="J595" s="123">
        <v>0</v>
      </c>
      <c r="K595" s="123">
        <v>0</v>
      </c>
      <c r="L595" s="123">
        <v>0</v>
      </c>
      <c r="M595" s="123">
        <v>0</v>
      </c>
      <c r="N595" s="123">
        <v>1500</v>
      </c>
      <c r="O595" s="123">
        <v>0</v>
      </c>
      <c r="P595" s="123">
        <v>0</v>
      </c>
      <c r="Q595" s="123">
        <v>48000</v>
      </c>
      <c r="R595" s="123">
        <v>0</v>
      </c>
      <c r="S595" s="123">
        <v>0</v>
      </c>
      <c r="T595" s="123">
        <v>0</v>
      </c>
      <c r="U595" s="124">
        <v>0</v>
      </c>
      <c r="V595" s="55"/>
      <c r="W595" s="55"/>
      <c r="X595" s="55"/>
      <c r="Y595" s="56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8"/>
      <c r="AP595" s="59"/>
      <c r="AQ595" s="60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2"/>
      <c r="BF595" s="54"/>
      <c r="BG595" s="4"/>
    </row>
    <row r="596" spans="1:59" ht="40.5" customHeight="1" x14ac:dyDescent="0.2">
      <c r="A596" s="42" t="s">
        <v>83</v>
      </c>
      <c r="B596" s="117">
        <v>745</v>
      </c>
      <c r="C596" s="118">
        <v>106</v>
      </c>
      <c r="D596" s="119" t="s">
        <v>79</v>
      </c>
      <c r="E596" s="120" t="s">
        <v>84</v>
      </c>
      <c r="F596" s="120"/>
      <c r="G596" s="121"/>
      <c r="H596" s="122">
        <v>10101</v>
      </c>
      <c r="I596" s="123">
        <v>362416.79</v>
      </c>
      <c r="J596" s="123">
        <v>0</v>
      </c>
      <c r="K596" s="123">
        <v>26387.49</v>
      </c>
      <c r="L596" s="123">
        <v>26387.49</v>
      </c>
      <c r="M596" s="123">
        <v>55945.02</v>
      </c>
      <c r="N596" s="123">
        <v>27180</v>
      </c>
      <c r="O596" s="123">
        <v>27180</v>
      </c>
      <c r="P596" s="123">
        <v>27180</v>
      </c>
      <c r="Q596" s="123">
        <v>41676</v>
      </c>
      <c r="R596" s="123">
        <v>54360</v>
      </c>
      <c r="S596" s="123">
        <v>21760.799999999999</v>
      </c>
      <c r="T596" s="123">
        <v>27180</v>
      </c>
      <c r="U596" s="124">
        <v>27179.99</v>
      </c>
      <c r="V596" s="55"/>
      <c r="W596" s="55"/>
      <c r="X596" s="55"/>
      <c r="Y596" s="56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8"/>
      <c r="AP596" s="59"/>
      <c r="AQ596" s="60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2"/>
      <c r="BF596" s="54"/>
      <c r="BG596" s="4"/>
    </row>
    <row r="597" spans="1:59" ht="15.75" customHeight="1" x14ac:dyDescent="0.2">
      <c r="A597" s="42" t="s">
        <v>85</v>
      </c>
      <c r="B597" s="117">
        <v>745</v>
      </c>
      <c r="C597" s="118">
        <v>106</v>
      </c>
      <c r="D597" s="119" t="s">
        <v>79</v>
      </c>
      <c r="E597" s="120" t="s">
        <v>86</v>
      </c>
      <c r="F597" s="120"/>
      <c r="G597" s="121"/>
      <c r="H597" s="122">
        <v>10101</v>
      </c>
      <c r="I597" s="123">
        <v>578608.28</v>
      </c>
      <c r="J597" s="123">
        <v>18848.8</v>
      </c>
      <c r="K597" s="123">
        <v>12986.81</v>
      </c>
      <c r="L597" s="123">
        <v>26125.96</v>
      </c>
      <c r="M597" s="123">
        <v>163303.43</v>
      </c>
      <c r="N597" s="123">
        <v>102700</v>
      </c>
      <c r="O597" s="123">
        <v>33000</v>
      </c>
      <c r="P597" s="123">
        <v>53000</v>
      </c>
      <c r="Q597" s="123">
        <v>32700</v>
      </c>
      <c r="R597" s="123">
        <v>58000</v>
      </c>
      <c r="S597" s="123">
        <v>20000</v>
      </c>
      <c r="T597" s="123">
        <v>38962.58</v>
      </c>
      <c r="U597" s="124">
        <v>18980.7</v>
      </c>
      <c r="V597" s="55"/>
      <c r="W597" s="55"/>
      <c r="X597" s="55"/>
      <c r="Y597" s="56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8"/>
      <c r="AP597" s="59"/>
      <c r="AQ597" s="60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2"/>
      <c r="BF597" s="54"/>
      <c r="BG597" s="4"/>
    </row>
    <row r="598" spans="1:59" ht="16.5" customHeight="1" x14ac:dyDescent="0.2">
      <c r="A598" s="42" t="s">
        <v>89</v>
      </c>
      <c r="B598" s="117">
        <v>745</v>
      </c>
      <c r="C598" s="118">
        <v>106</v>
      </c>
      <c r="D598" s="119" t="s">
        <v>79</v>
      </c>
      <c r="E598" s="120" t="s">
        <v>90</v>
      </c>
      <c r="F598" s="120"/>
      <c r="G598" s="121"/>
      <c r="H598" s="122">
        <v>10101</v>
      </c>
      <c r="I598" s="123">
        <v>10000</v>
      </c>
      <c r="J598" s="123">
        <v>0</v>
      </c>
      <c r="K598" s="123">
        <v>10000</v>
      </c>
      <c r="L598" s="123">
        <v>0</v>
      </c>
      <c r="M598" s="123">
        <v>0</v>
      </c>
      <c r="N598" s="123">
        <v>0</v>
      </c>
      <c r="O598" s="123">
        <v>0</v>
      </c>
      <c r="P598" s="123">
        <v>0</v>
      </c>
      <c r="Q598" s="123">
        <v>0</v>
      </c>
      <c r="R598" s="123">
        <v>0</v>
      </c>
      <c r="S598" s="123">
        <v>0</v>
      </c>
      <c r="T598" s="123">
        <v>0</v>
      </c>
      <c r="U598" s="124">
        <v>0</v>
      </c>
      <c r="V598" s="55"/>
      <c r="W598" s="55"/>
      <c r="X598" s="55"/>
      <c r="Y598" s="56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8"/>
      <c r="AP598" s="59"/>
      <c r="AQ598" s="60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2"/>
      <c r="BF598" s="54"/>
      <c r="BG598" s="4"/>
    </row>
    <row r="599" spans="1:59" ht="29.25" customHeight="1" x14ac:dyDescent="0.2">
      <c r="A599" s="42" t="s">
        <v>78</v>
      </c>
      <c r="B599" s="117">
        <v>770</v>
      </c>
      <c r="C599" s="118">
        <v>104</v>
      </c>
      <c r="D599" s="119" t="s">
        <v>316</v>
      </c>
      <c r="E599" s="120" t="s">
        <v>80</v>
      </c>
      <c r="F599" s="120"/>
      <c r="G599" s="121"/>
      <c r="H599" s="122">
        <v>10101</v>
      </c>
      <c r="I599" s="123">
        <v>3199881.19</v>
      </c>
      <c r="J599" s="123">
        <v>288983.71999999997</v>
      </c>
      <c r="K599" s="123">
        <v>237930.16</v>
      </c>
      <c r="L599" s="123">
        <v>278045.15000000002</v>
      </c>
      <c r="M599" s="123">
        <v>314922.15999999997</v>
      </c>
      <c r="N599" s="123">
        <v>260000</v>
      </c>
      <c r="O599" s="123">
        <v>260000</v>
      </c>
      <c r="P599" s="123">
        <v>260000</v>
      </c>
      <c r="Q599" s="123">
        <v>260000</v>
      </c>
      <c r="R599" s="123">
        <v>260000</v>
      </c>
      <c r="S599" s="123">
        <v>260000</v>
      </c>
      <c r="T599" s="123">
        <v>260000</v>
      </c>
      <c r="U599" s="124">
        <v>260000</v>
      </c>
      <c r="V599" s="55"/>
      <c r="W599" s="55"/>
      <c r="X599" s="55"/>
      <c r="Y599" s="56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8"/>
      <c r="AP599" s="59"/>
      <c r="AQ599" s="60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2"/>
      <c r="BF599" s="54"/>
      <c r="BG599" s="4"/>
    </row>
    <row r="600" spans="1:59" ht="31.5" customHeight="1" x14ac:dyDescent="0.2">
      <c r="A600" s="42" t="s">
        <v>81</v>
      </c>
      <c r="B600" s="117">
        <v>770</v>
      </c>
      <c r="C600" s="118">
        <v>104</v>
      </c>
      <c r="D600" s="119" t="s">
        <v>316</v>
      </c>
      <c r="E600" s="120" t="s">
        <v>82</v>
      </c>
      <c r="F600" s="120"/>
      <c r="G600" s="121"/>
      <c r="H600" s="122">
        <v>10101</v>
      </c>
      <c r="I600" s="123">
        <v>136000</v>
      </c>
      <c r="J600" s="123">
        <v>0</v>
      </c>
      <c r="K600" s="123">
        <v>0</v>
      </c>
      <c r="L600" s="123">
        <v>24000</v>
      </c>
      <c r="M600" s="123">
        <v>112000</v>
      </c>
      <c r="N600" s="123">
        <v>0</v>
      </c>
      <c r="O600" s="123">
        <v>0</v>
      </c>
      <c r="P600" s="123">
        <v>0</v>
      </c>
      <c r="Q600" s="123">
        <v>0</v>
      </c>
      <c r="R600" s="123">
        <v>0</v>
      </c>
      <c r="S600" s="123">
        <v>0</v>
      </c>
      <c r="T600" s="123">
        <v>0</v>
      </c>
      <c r="U600" s="124">
        <v>0</v>
      </c>
      <c r="V600" s="55"/>
      <c r="W600" s="55"/>
      <c r="X600" s="55"/>
      <c r="Y600" s="56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8"/>
      <c r="AP600" s="59"/>
      <c r="AQ600" s="60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2"/>
      <c r="BF600" s="54"/>
      <c r="BG600" s="4"/>
    </row>
    <row r="601" spans="1:59" ht="40.5" customHeight="1" x14ac:dyDescent="0.2">
      <c r="A601" s="42" t="s">
        <v>83</v>
      </c>
      <c r="B601" s="117">
        <v>770</v>
      </c>
      <c r="C601" s="118">
        <v>104</v>
      </c>
      <c r="D601" s="119" t="s">
        <v>316</v>
      </c>
      <c r="E601" s="120" t="s">
        <v>84</v>
      </c>
      <c r="F601" s="120"/>
      <c r="G601" s="121"/>
      <c r="H601" s="122">
        <v>10101</v>
      </c>
      <c r="I601" s="123">
        <v>1007436.12</v>
      </c>
      <c r="J601" s="123">
        <v>86065.09</v>
      </c>
      <c r="K601" s="123">
        <v>71854.89</v>
      </c>
      <c r="L601" s="123">
        <v>89061.61</v>
      </c>
      <c r="M601" s="123">
        <v>132294.53</v>
      </c>
      <c r="N601" s="123">
        <v>78520</v>
      </c>
      <c r="O601" s="123">
        <v>78520</v>
      </c>
      <c r="P601" s="123">
        <v>78520</v>
      </c>
      <c r="Q601" s="123">
        <v>78520</v>
      </c>
      <c r="R601" s="123">
        <v>78520</v>
      </c>
      <c r="S601" s="123">
        <v>78520</v>
      </c>
      <c r="T601" s="123">
        <v>78520</v>
      </c>
      <c r="U601" s="124">
        <v>78520</v>
      </c>
      <c r="V601" s="55"/>
      <c r="W601" s="55"/>
      <c r="X601" s="55"/>
      <c r="Y601" s="56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8"/>
      <c r="AP601" s="59"/>
      <c r="AQ601" s="60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2"/>
      <c r="BF601" s="54"/>
      <c r="BG601" s="4"/>
    </row>
    <row r="602" spans="1:59" ht="15.75" customHeight="1" x14ac:dyDescent="0.2">
      <c r="A602" s="42" t="s">
        <v>85</v>
      </c>
      <c r="B602" s="117">
        <v>770</v>
      </c>
      <c r="C602" s="118">
        <v>104</v>
      </c>
      <c r="D602" s="119" t="s">
        <v>316</v>
      </c>
      <c r="E602" s="120" t="s">
        <v>86</v>
      </c>
      <c r="F602" s="120"/>
      <c r="G602" s="121"/>
      <c r="H602" s="122">
        <v>10101</v>
      </c>
      <c r="I602" s="123">
        <v>549420.16</v>
      </c>
      <c r="J602" s="123">
        <v>13429.86</v>
      </c>
      <c r="K602" s="123">
        <v>18562.37</v>
      </c>
      <c r="L602" s="123">
        <v>24955.48</v>
      </c>
      <c r="M602" s="123">
        <v>144070.49</v>
      </c>
      <c r="N602" s="123">
        <v>34030</v>
      </c>
      <c r="O602" s="123">
        <v>74030</v>
      </c>
      <c r="P602" s="123">
        <v>34030</v>
      </c>
      <c r="Q602" s="123">
        <v>54030</v>
      </c>
      <c r="R602" s="123">
        <v>34030</v>
      </c>
      <c r="S602" s="123">
        <v>34030</v>
      </c>
      <c r="T602" s="123">
        <v>50197.96</v>
      </c>
      <c r="U602" s="124">
        <v>34024</v>
      </c>
      <c r="V602" s="55"/>
      <c r="W602" s="55"/>
      <c r="X602" s="55"/>
      <c r="Y602" s="56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8"/>
      <c r="AP602" s="59"/>
      <c r="AQ602" s="60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2"/>
      <c r="BF602" s="54"/>
      <c r="BG602" s="4"/>
    </row>
    <row r="603" spans="1:59" ht="20.25" customHeight="1" x14ac:dyDescent="0.2">
      <c r="A603" s="42" t="s">
        <v>350</v>
      </c>
      <c r="B603" s="117">
        <v>770</v>
      </c>
      <c r="C603" s="118">
        <v>104</v>
      </c>
      <c r="D603" s="119" t="s">
        <v>316</v>
      </c>
      <c r="E603" s="120" t="s">
        <v>315</v>
      </c>
      <c r="F603" s="120"/>
      <c r="G603" s="121"/>
      <c r="H603" s="122">
        <v>10101</v>
      </c>
      <c r="I603" s="123">
        <v>194944.8</v>
      </c>
      <c r="J603" s="123">
        <v>9466.0400000000009</v>
      </c>
      <c r="K603" s="123">
        <v>21224.91</v>
      </c>
      <c r="L603" s="123">
        <v>20979.54</v>
      </c>
      <c r="M603" s="123">
        <v>43334.74</v>
      </c>
      <c r="N603" s="123">
        <v>10000</v>
      </c>
      <c r="O603" s="123">
        <v>11757.48</v>
      </c>
      <c r="P603" s="123">
        <v>10000</v>
      </c>
      <c r="Q603" s="123">
        <v>10000</v>
      </c>
      <c r="R603" s="123">
        <v>10000</v>
      </c>
      <c r="S603" s="123">
        <v>15000</v>
      </c>
      <c r="T603" s="123">
        <v>17000</v>
      </c>
      <c r="U603" s="124">
        <v>16182.09</v>
      </c>
      <c r="V603" s="55"/>
      <c r="W603" s="55"/>
      <c r="X603" s="55"/>
      <c r="Y603" s="56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8"/>
      <c r="AP603" s="59"/>
      <c r="AQ603" s="60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2"/>
      <c r="BF603" s="54"/>
      <c r="BG603" s="4"/>
    </row>
    <row r="604" spans="1:59" ht="26.25" customHeight="1" x14ac:dyDescent="0.2">
      <c r="A604" s="42" t="s">
        <v>94</v>
      </c>
      <c r="B604" s="117">
        <v>770</v>
      </c>
      <c r="C604" s="118">
        <v>104</v>
      </c>
      <c r="D604" s="119" t="s">
        <v>316</v>
      </c>
      <c r="E604" s="120" t="s">
        <v>95</v>
      </c>
      <c r="F604" s="120"/>
      <c r="G604" s="121"/>
      <c r="H604" s="122">
        <v>10101</v>
      </c>
      <c r="I604" s="123">
        <v>3621.22</v>
      </c>
      <c r="J604" s="123">
        <v>0</v>
      </c>
      <c r="K604" s="123">
        <v>0</v>
      </c>
      <c r="L604" s="123">
        <v>0</v>
      </c>
      <c r="M604" s="123">
        <v>3621.22</v>
      </c>
      <c r="N604" s="123">
        <v>0</v>
      </c>
      <c r="O604" s="123">
        <v>0</v>
      </c>
      <c r="P604" s="123">
        <v>0</v>
      </c>
      <c r="Q604" s="123">
        <v>0</v>
      </c>
      <c r="R604" s="123">
        <v>0</v>
      </c>
      <c r="S604" s="123">
        <v>0</v>
      </c>
      <c r="T604" s="123">
        <v>0</v>
      </c>
      <c r="U604" s="124">
        <v>0</v>
      </c>
      <c r="V604" s="55"/>
      <c r="W604" s="55"/>
      <c r="X604" s="55"/>
      <c r="Y604" s="56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8"/>
      <c r="AP604" s="59"/>
      <c r="AQ604" s="60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2"/>
      <c r="BF604" s="54"/>
      <c r="BG604" s="4"/>
    </row>
    <row r="605" spans="1:59" ht="14.25" customHeight="1" x14ac:dyDescent="0.2">
      <c r="A605" s="42" t="s">
        <v>87</v>
      </c>
      <c r="B605" s="117">
        <v>770</v>
      </c>
      <c r="C605" s="118">
        <v>104</v>
      </c>
      <c r="D605" s="119" t="s">
        <v>316</v>
      </c>
      <c r="E605" s="120" t="s">
        <v>88</v>
      </c>
      <c r="F605" s="120"/>
      <c r="G605" s="121"/>
      <c r="H605" s="122">
        <v>10101</v>
      </c>
      <c r="I605" s="123">
        <v>4815</v>
      </c>
      <c r="J605" s="123">
        <v>0</v>
      </c>
      <c r="K605" s="123">
        <v>0</v>
      </c>
      <c r="L605" s="123">
        <v>0</v>
      </c>
      <c r="M605" s="123">
        <v>4815</v>
      </c>
      <c r="N605" s="123">
        <v>0</v>
      </c>
      <c r="O605" s="123">
        <v>0</v>
      </c>
      <c r="P605" s="123">
        <v>0</v>
      </c>
      <c r="Q605" s="123">
        <v>0</v>
      </c>
      <c r="R605" s="123">
        <v>0</v>
      </c>
      <c r="S605" s="123">
        <v>0</v>
      </c>
      <c r="T605" s="123">
        <v>0</v>
      </c>
      <c r="U605" s="124">
        <v>0</v>
      </c>
      <c r="V605" s="55"/>
      <c r="W605" s="55"/>
      <c r="X605" s="55"/>
      <c r="Y605" s="56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8"/>
      <c r="AP605" s="59"/>
      <c r="AQ605" s="60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2"/>
      <c r="BF605" s="54"/>
      <c r="BG605" s="4"/>
    </row>
    <row r="606" spans="1:59" ht="15.75" customHeight="1" x14ac:dyDescent="0.2">
      <c r="A606" s="42" t="s">
        <v>85</v>
      </c>
      <c r="B606" s="117">
        <v>770</v>
      </c>
      <c r="C606" s="118">
        <v>113</v>
      </c>
      <c r="D606" s="119" t="s">
        <v>500</v>
      </c>
      <c r="E606" s="120" t="s">
        <v>86</v>
      </c>
      <c r="F606" s="120"/>
      <c r="G606" s="121"/>
      <c r="H606" s="122">
        <v>10101</v>
      </c>
      <c r="I606" s="123">
        <v>50000</v>
      </c>
      <c r="J606" s="123">
        <v>0</v>
      </c>
      <c r="K606" s="123">
        <v>0</v>
      </c>
      <c r="L606" s="123">
        <v>9900</v>
      </c>
      <c r="M606" s="123">
        <v>9900</v>
      </c>
      <c r="N606" s="123">
        <v>25300</v>
      </c>
      <c r="O606" s="123">
        <v>1000</v>
      </c>
      <c r="P606" s="123">
        <v>0</v>
      </c>
      <c r="Q606" s="123">
        <v>0</v>
      </c>
      <c r="R606" s="123">
        <v>3900</v>
      </c>
      <c r="S606" s="123">
        <v>0</v>
      </c>
      <c r="T606" s="123">
        <v>0</v>
      </c>
      <c r="U606" s="124">
        <v>0</v>
      </c>
      <c r="V606" s="55"/>
      <c r="W606" s="55"/>
      <c r="X606" s="55"/>
      <c r="Y606" s="56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8"/>
      <c r="AP606" s="59"/>
      <c r="AQ606" s="60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2"/>
      <c r="BF606" s="54"/>
      <c r="BG606" s="4"/>
    </row>
    <row r="607" spans="1:59" ht="29.25" customHeight="1" x14ac:dyDescent="0.2">
      <c r="A607" s="42" t="s">
        <v>78</v>
      </c>
      <c r="B607" s="117">
        <v>770</v>
      </c>
      <c r="C607" s="118">
        <v>203</v>
      </c>
      <c r="D607" s="119" t="s">
        <v>364</v>
      </c>
      <c r="E607" s="120" t="s">
        <v>80</v>
      </c>
      <c r="F607" s="120"/>
      <c r="G607" s="121" t="s">
        <v>709</v>
      </c>
      <c r="H607" s="122">
        <v>10301</v>
      </c>
      <c r="I607" s="123">
        <v>145054</v>
      </c>
      <c r="J607" s="123">
        <v>11120</v>
      </c>
      <c r="K607" s="123">
        <v>11120</v>
      </c>
      <c r="L607" s="123">
        <v>11220</v>
      </c>
      <c r="M607" s="123">
        <v>11220</v>
      </c>
      <c r="N607" s="123">
        <v>11220</v>
      </c>
      <c r="O607" s="123">
        <v>11220</v>
      </c>
      <c r="P607" s="123">
        <v>21634</v>
      </c>
      <c r="Q607" s="123">
        <v>11220</v>
      </c>
      <c r="R607" s="123">
        <v>11220</v>
      </c>
      <c r="S607" s="123">
        <v>11220</v>
      </c>
      <c r="T607" s="123">
        <v>11220</v>
      </c>
      <c r="U607" s="124">
        <v>11420</v>
      </c>
      <c r="V607" s="55"/>
      <c r="W607" s="55"/>
      <c r="X607" s="55"/>
      <c r="Y607" s="56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8"/>
      <c r="AP607" s="59"/>
      <c r="AQ607" s="60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2"/>
      <c r="BF607" s="54"/>
      <c r="BG607" s="4"/>
    </row>
    <row r="608" spans="1:59" ht="40.5" customHeight="1" x14ac:dyDescent="0.2">
      <c r="A608" s="42" t="s">
        <v>83</v>
      </c>
      <c r="B608" s="117">
        <v>770</v>
      </c>
      <c r="C608" s="118">
        <v>203</v>
      </c>
      <c r="D608" s="119" t="s">
        <v>364</v>
      </c>
      <c r="E608" s="120" t="s">
        <v>84</v>
      </c>
      <c r="F608" s="120"/>
      <c r="G608" s="121" t="s">
        <v>709</v>
      </c>
      <c r="H608" s="122">
        <v>10301</v>
      </c>
      <c r="I608" s="123">
        <v>43806.31</v>
      </c>
      <c r="J608" s="123">
        <v>3358.24</v>
      </c>
      <c r="K608" s="123">
        <v>3356.24</v>
      </c>
      <c r="L608" s="123">
        <v>3388.44</v>
      </c>
      <c r="M608" s="123">
        <v>3388.44</v>
      </c>
      <c r="N608" s="123">
        <v>3388.44</v>
      </c>
      <c r="O608" s="123">
        <v>3388.44</v>
      </c>
      <c r="P608" s="123">
        <v>6533.47</v>
      </c>
      <c r="Q608" s="123">
        <v>3388.44</v>
      </c>
      <c r="R608" s="123">
        <v>3388.44</v>
      </c>
      <c r="S608" s="123">
        <v>3388.44</v>
      </c>
      <c r="T608" s="123">
        <v>3388.44</v>
      </c>
      <c r="U608" s="124">
        <v>3450.84</v>
      </c>
      <c r="V608" s="55"/>
      <c r="W608" s="55"/>
      <c r="X608" s="55"/>
      <c r="Y608" s="56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8"/>
      <c r="AP608" s="59"/>
      <c r="AQ608" s="60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2"/>
      <c r="BF608" s="54"/>
      <c r="BG608" s="4"/>
    </row>
    <row r="609" spans="1:59" ht="15.75" customHeight="1" x14ac:dyDescent="0.2">
      <c r="A609" s="42" t="s">
        <v>85</v>
      </c>
      <c r="B609" s="117">
        <v>770</v>
      </c>
      <c r="C609" s="118">
        <v>203</v>
      </c>
      <c r="D609" s="119" t="s">
        <v>364</v>
      </c>
      <c r="E609" s="120" t="s">
        <v>86</v>
      </c>
      <c r="F609" s="120"/>
      <c r="G609" s="121" t="s">
        <v>709</v>
      </c>
      <c r="H609" s="122">
        <v>10301</v>
      </c>
      <c r="I609" s="123">
        <v>20301.060000000001</v>
      </c>
      <c r="J609" s="123">
        <v>0</v>
      </c>
      <c r="K609" s="123">
        <v>0</v>
      </c>
      <c r="L609" s="123">
        <v>0</v>
      </c>
      <c r="M609" s="123">
        <v>0</v>
      </c>
      <c r="N609" s="123">
        <v>0</v>
      </c>
      <c r="O609" s="123">
        <v>0</v>
      </c>
      <c r="P609" s="123">
        <v>20301.060000000001</v>
      </c>
      <c r="Q609" s="123">
        <v>0</v>
      </c>
      <c r="R609" s="123">
        <v>0</v>
      </c>
      <c r="S609" s="123">
        <v>0</v>
      </c>
      <c r="T609" s="123">
        <v>0</v>
      </c>
      <c r="U609" s="124">
        <v>0</v>
      </c>
      <c r="V609" s="55"/>
      <c r="W609" s="55"/>
      <c r="X609" s="55"/>
      <c r="Y609" s="56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8"/>
      <c r="AP609" s="59"/>
      <c r="AQ609" s="60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2"/>
      <c r="BF609" s="54"/>
      <c r="BG609" s="4"/>
    </row>
    <row r="610" spans="1:59" ht="15.75" customHeight="1" x14ac:dyDescent="0.2">
      <c r="A610" s="42" t="s">
        <v>85</v>
      </c>
      <c r="B610" s="117">
        <v>770</v>
      </c>
      <c r="C610" s="118">
        <v>310</v>
      </c>
      <c r="D610" s="119" t="s">
        <v>343</v>
      </c>
      <c r="E610" s="120" t="s">
        <v>86</v>
      </c>
      <c r="F610" s="120"/>
      <c r="G610" s="121"/>
      <c r="H610" s="122">
        <v>10101</v>
      </c>
      <c r="I610" s="123">
        <v>35000</v>
      </c>
      <c r="J610" s="123">
        <v>0</v>
      </c>
      <c r="K610" s="123">
        <v>0</v>
      </c>
      <c r="L610" s="123">
        <v>0</v>
      </c>
      <c r="M610" s="123">
        <v>14460</v>
      </c>
      <c r="N610" s="123">
        <v>0</v>
      </c>
      <c r="O610" s="123">
        <v>0</v>
      </c>
      <c r="P610" s="123">
        <v>0</v>
      </c>
      <c r="Q610" s="123">
        <v>0</v>
      </c>
      <c r="R610" s="123">
        <v>20540</v>
      </c>
      <c r="S610" s="123">
        <v>0</v>
      </c>
      <c r="T610" s="123">
        <v>0</v>
      </c>
      <c r="U610" s="124">
        <v>0</v>
      </c>
      <c r="V610" s="55"/>
      <c r="W610" s="55"/>
      <c r="X610" s="55"/>
      <c r="Y610" s="56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8"/>
      <c r="AP610" s="59"/>
      <c r="AQ610" s="60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2"/>
      <c r="BF610" s="54"/>
      <c r="BG610" s="4"/>
    </row>
    <row r="611" spans="1:59" ht="15.75" customHeight="1" x14ac:dyDescent="0.2">
      <c r="A611" s="42" t="s">
        <v>85</v>
      </c>
      <c r="B611" s="117">
        <v>770</v>
      </c>
      <c r="C611" s="118">
        <v>501</v>
      </c>
      <c r="D611" s="119" t="s">
        <v>365</v>
      </c>
      <c r="E611" s="120" t="s">
        <v>86</v>
      </c>
      <c r="F611" s="120"/>
      <c r="G611" s="121"/>
      <c r="H611" s="122">
        <v>10101</v>
      </c>
      <c r="I611" s="123">
        <v>33316.67</v>
      </c>
      <c r="J611" s="123">
        <v>0</v>
      </c>
      <c r="K611" s="123">
        <v>4980.84</v>
      </c>
      <c r="L611" s="123">
        <v>0</v>
      </c>
      <c r="M611" s="123">
        <v>8151.83</v>
      </c>
      <c r="N611" s="123">
        <v>2522</v>
      </c>
      <c r="O611" s="123">
        <v>2522</v>
      </c>
      <c r="P611" s="123">
        <v>2522</v>
      </c>
      <c r="Q611" s="123">
        <v>2522</v>
      </c>
      <c r="R611" s="123">
        <v>2522</v>
      </c>
      <c r="S611" s="123">
        <v>2522</v>
      </c>
      <c r="T611" s="123">
        <v>2522</v>
      </c>
      <c r="U611" s="124">
        <v>2530</v>
      </c>
      <c r="V611" s="55"/>
      <c r="W611" s="55"/>
      <c r="X611" s="55"/>
      <c r="Y611" s="56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8"/>
      <c r="AP611" s="59"/>
      <c r="AQ611" s="60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2"/>
      <c r="BF611" s="54"/>
      <c r="BG611" s="4"/>
    </row>
    <row r="612" spans="1:59" ht="20.25" customHeight="1" x14ac:dyDescent="0.2">
      <c r="A612" s="42" t="s">
        <v>350</v>
      </c>
      <c r="B612" s="117">
        <v>770</v>
      </c>
      <c r="C612" s="118">
        <v>501</v>
      </c>
      <c r="D612" s="119" t="s">
        <v>365</v>
      </c>
      <c r="E612" s="120" t="s">
        <v>315</v>
      </c>
      <c r="F612" s="120"/>
      <c r="G612" s="121"/>
      <c r="H612" s="122">
        <v>10101</v>
      </c>
      <c r="I612" s="123">
        <v>75841.13</v>
      </c>
      <c r="J612" s="123">
        <v>0</v>
      </c>
      <c r="K612" s="123">
        <v>5816.44</v>
      </c>
      <c r="L612" s="123">
        <v>5816.44</v>
      </c>
      <c r="M612" s="123">
        <v>13648.25</v>
      </c>
      <c r="N612" s="123">
        <v>6320</v>
      </c>
      <c r="O612" s="123">
        <v>6320</v>
      </c>
      <c r="P612" s="123">
        <v>6320</v>
      </c>
      <c r="Q612" s="123">
        <v>6320</v>
      </c>
      <c r="R612" s="123">
        <v>6320</v>
      </c>
      <c r="S612" s="123">
        <v>6320</v>
      </c>
      <c r="T612" s="123">
        <v>6320</v>
      </c>
      <c r="U612" s="124">
        <v>6320</v>
      </c>
      <c r="V612" s="55"/>
      <c r="W612" s="55"/>
      <c r="X612" s="55"/>
      <c r="Y612" s="56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8"/>
      <c r="AP612" s="59"/>
      <c r="AQ612" s="60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2"/>
      <c r="BF612" s="54"/>
      <c r="BG612" s="4"/>
    </row>
    <row r="613" spans="1:59" ht="26.25" customHeight="1" x14ac:dyDescent="0.2">
      <c r="A613" s="42" t="s">
        <v>94</v>
      </c>
      <c r="B613" s="117">
        <v>770</v>
      </c>
      <c r="C613" s="118">
        <v>501</v>
      </c>
      <c r="D613" s="119" t="s">
        <v>365</v>
      </c>
      <c r="E613" s="120" t="s">
        <v>95</v>
      </c>
      <c r="F613" s="120"/>
      <c r="G613" s="121"/>
      <c r="H613" s="122">
        <v>10101</v>
      </c>
      <c r="I613" s="123">
        <v>18271.349999999999</v>
      </c>
      <c r="J613" s="123">
        <v>0</v>
      </c>
      <c r="K613" s="123">
        <v>0</v>
      </c>
      <c r="L613" s="123">
        <v>0</v>
      </c>
      <c r="M613" s="123">
        <v>18271.349999999999</v>
      </c>
      <c r="N613" s="123">
        <v>0</v>
      </c>
      <c r="O613" s="123">
        <v>0</v>
      </c>
      <c r="P613" s="123">
        <v>0</v>
      </c>
      <c r="Q613" s="123">
        <v>0</v>
      </c>
      <c r="R613" s="123">
        <v>0</v>
      </c>
      <c r="S613" s="123">
        <v>0</v>
      </c>
      <c r="T613" s="123">
        <v>0</v>
      </c>
      <c r="U613" s="124">
        <v>0</v>
      </c>
      <c r="V613" s="55"/>
      <c r="W613" s="55"/>
      <c r="X613" s="55"/>
      <c r="Y613" s="56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8"/>
      <c r="AP613" s="59"/>
      <c r="AQ613" s="60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2"/>
      <c r="BF613" s="54"/>
      <c r="BG613" s="4"/>
    </row>
    <row r="614" spans="1:59" ht="15.75" customHeight="1" x14ac:dyDescent="0.2">
      <c r="A614" s="42" t="s">
        <v>85</v>
      </c>
      <c r="B614" s="117">
        <v>770</v>
      </c>
      <c r="C614" s="118">
        <v>502</v>
      </c>
      <c r="D614" s="119" t="s">
        <v>344</v>
      </c>
      <c r="E614" s="120" t="s">
        <v>86</v>
      </c>
      <c r="F614" s="120"/>
      <c r="G614" s="121"/>
      <c r="H614" s="122">
        <v>10101</v>
      </c>
      <c r="I614" s="123">
        <v>78171.199999999997</v>
      </c>
      <c r="J614" s="123">
        <v>0</v>
      </c>
      <c r="K614" s="123">
        <v>0</v>
      </c>
      <c r="L614" s="123">
        <v>0</v>
      </c>
      <c r="M614" s="123">
        <v>78171.199999999997</v>
      </c>
      <c r="N614" s="123">
        <v>0</v>
      </c>
      <c r="O614" s="123">
        <v>0</v>
      </c>
      <c r="P614" s="123">
        <v>0</v>
      </c>
      <c r="Q614" s="123">
        <v>0</v>
      </c>
      <c r="R614" s="123">
        <v>0</v>
      </c>
      <c r="S614" s="123">
        <v>0</v>
      </c>
      <c r="T614" s="123">
        <v>0</v>
      </c>
      <c r="U614" s="124">
        <v>0</v>
      </c>
      <c r="V614" s="55"/>
      <c r="W614" s="55"/>
      <c r="X614" s="55"/>
      <c r="Y614" s="56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8"/>
      <c r="AP614" s="59"/>
      <c r="AQ614" s="60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2"/>
      <c r="BF614" s="54"/>
      <c r="BG614" s="4"/>
    </row>
    <row r="615" spans="1:59" ht="26.25" customHeight="1" x14ac:dyDescent="0.2">
      <c r="A615" s="42" t="s">
        <v>94</v>
      </c>
      <c r="B615" s="117">
        <v>770</v>
      </c>
      <c r="C615" s="118">
        <v>502</v>
      </c>
      <c r="D615" s="119" t="s">
        <v>344</v>
      </c>
      <c r="E615" s="120" t="s">
        <v>95</v>
      </c>
      <c r="F615" s="120"/>
      <c r="G615" s="121"/>
      <c r="H615" s="122">
        <v>10101</v>
      </c>
      <c r="I615" s="123">
        <v>153343.35</v>
      </c>
      <c r="J615" s="123">
        <v>0</v>
      </c>
      <c r="K615" s="123">
        <v>0</v>
      </c>
      <c r="L615" s="123">
        <v>0</v>
      </c>
      <c r="M615" s="123">
        <v>153343.35</v>
      </c>
      <c r="N615" s="123">
        <v>0</v>
      </c>
      <c r="O615" s="123">
        <v>0</v>
      </c>
      <c r="P615" s="123">
        <v>0</v>
      </c>
      <c r="Q615" s="123">
        <v>0</v>
      </c>
      <c r="R615" s="123">
        <v>0</v>
      </c>
      <c r="S615" s="123">
        <v>0</v>
      </c>
      <c r="T615" s="123">
        <v>0</v>
      </c>
      <c r="U615" s="124">
        <v>0</v>
      </c>
      <c r="V615" s="55"/>
      <c r="W615" s="55"/>
      <c r="X615" s="55"/>
      <c r="Y615" s="56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8"/>
      <c r="AP615" s="59"/>
      <c r="AQ615" s="60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2"/>
      <c r="BF615" s="54"/>
      <c r="BG615" s="4"/>
    </row>
    <row r="616" spans="1:59" ht="15.75" customHeight="1" x14ac:dyDescent="0.2">
      <c r="A616" s="42" t="s">
        <v>85</v>
      </c>
      <c r="B616" s="117">
        <v>770</v>
      </c>
      <c r="C616" s="118">
        <v>503</v>
      </c>
      <c r="D616" s="119" t="s">
        <v>345</v>
      </c>
      <c r="E616" s="120" t="s">
        <v>86</v>
      </c>
      <c r="F616" s="120"/>
      <c r="G616" s="121"/>
      <c r="H616" s="122">
        <v>10101</v>
      </c>
      <c r="I616" s="123">
        <v>243076.14</v>
      </c>
      <c r="J616" s="123">
        <v>0</v>
      </c>
      <c r="K616" s="123">
        <v>0</v>
      </c>
      <c r="L616" s="123">
        <v>9750</v>
      </c>
      <c r="M616" s="123">
        <v>112145</v>
      </c>
      <c r="N616" s="123">
        <v>0</v>
      </c>
      <c r="O616" s="123">
        <v>50000</v>
      </c>
      <c r="P616" s="123">
        <v>0</v>
      </c>
      <c r="Q616" s="123">
        <v>71181.14</v>
      </c>
      <c r="R616" s="123">
        <v>0</v>
      </c>
      <c r="S616" s="123">
        <v>0</v>
      </c>
      <c r="T616" s="123">
        <v>0</v>
      </c>
      <c r="U616" s="124">
        <v>0</v>
      </c>
      <c r="V616" s="55"/>
      <c r="W616" s="55"/>
      <c r="X616" s="55"/>
      <c r="Y616" s="56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8"/>
      <c r="AP616" s="59"/>
      <c r="AQ616" s="60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2"/>
      <c r="BF616" s="54"/>
      <c r="BG616" s="4"/>
    </row>
    <row r="617" spans="1:59" ht="20.25" customHeight="1" x14ac:dyDescent="0.2">
      <c r="A617" s="42" t="s">
        <v>350</v>
      </c>
      <c r="B617" s="117">
        <v>770</v>
      </c>
      <c r="C617" s="118">
        <v>503</v>
      </c>
      <c r="D617" s="119" t="s">
        <v>345</v>
      </c>
      <c r="E617" s="120" t="s">
        <v>315</v>
      </c>
      <c r="F617" s="120"/>
      <c r="G617" s="121"/>
      <c r="H617" s="122">
        <v>10101</v>
      </c>
      <c r="I617" s="123">
        <v>423264.91</v>
      </c>
      <c r="J617" s="123">
        <v>31863.05</v>
      </c>
      <c r="K617" s="123">
        <v>25215.26</v>
      </c>
      <c r="L617" s="123">
        <v>27914.81</v>
      </c>
      <c r="M617" s="123">
        <v>60006.879999999997</v>
      </c>
      <c r="N617" s="123">
        <v>35000</v>
      </c>
      <c r="O617" s="123">
        <v>35000</v>
      </c>
      <c r="P617" s="123">
        <v>35000</v>
      </c>
      <c r="Q617" s="123">
        <v>35000</v>
      </c>
      <c r="R617" s="123">
        <v>35000</v>
      </c>
      <c r="S617" s="123">
        <v>35000</v>
      </c>
      <c r="T617" s="123">
        <v>35000</v>
      </c>
      <c r="U617" s="124">
        <v>33264.910000000003</v>
      </c>
      <c r="V617" s="55"/>
      <c r="W617" s="55"/>
      <c r="X617" s="55"/>
      <c r="Y617" s="56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8"/>
      <c r="AP617" s="59"/>
      <c r="AQ617" s="60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2"/>
      <c r="BF617" s="54"/>
      <c r="BG617" s="4"/>
    </row>
    <row r="618" spans="1:59" ht="26.25" customHeight="1" x14ac:dyDescent="0.2">
      <c r="A618" s="42" t="s">
        <v>94</v>
      </c>
      <c r="B618" s="117">
        <v>770</v>
      </c>
      <c r="C618" s="118">
        <v>503</v>
      </c>
      <c r="D618" s="119" t="s">
        <v>416</v>
      </c>
      <c r="E618" s="120" t="s">
        <v>95</v>
      </c>
      <c r="F618" s="120"/>
      <c r="G618" s="121"/>
      <c r="H618" s="122">
        <v>10101</v>
      </c>
      <c r="I618" s="123">
        <v>17364</v>
      </c>
      <c r="J618" s="123">
        <v>0</v>
      </c>
      <c r="K618" s="123">
        <v>0</v>
      </c>
      <c r="L618" s="123">
        <v>0</v>
      </c>
      <c r="M618" s="123">
        <v>17364</v>
      </c>
      <c r="N618" s="123">
        <v>0</v>
      </c>
      <c r="O618" s="123">
        <v>0</v>
      </c>
      <c r="P618" s="123">
        <v>0</v>
      </c>
      <c r="Q618" s="123">
        <v>0</v>
      </c>
      <c r="R618" s="123">
        <v>0</v>
      </c>
      <c r="S618" s="123">
        <v>0</v>
      </c>
      <c r="T618" s="123">
        <v>0</v>
      </c>
      <c r="U618" s="124">
        <v>0</v>
      </c>
      <c r="V618" s="55"/>
      <c r="W618" s="55"/>
      <c r="X618" s="55"/>
      <c r="Y618" s="56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8"/>
      <c r="AP618" s="59"/>
      <c r="AQ618" s="60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2"/>
      <c r="BF618" s="54"/>
      <c r="BG618" s="4"/>
    </row>
    <row r="619" spans="1:59" ht="15.75" customHeight="1" x14ac:dyDescent="0.2">
      <c r="A619" s="42" t="s">
        <v>85</v>
      </c>
      <c r="B619" s="117">
        <v>770</v>
      </c>
      <c r="C619" s="118">
        <v>503</v>
      </c>
      <c r="D619" s="119" t="s">
        <v>347</v>
      </c>
      <c r="E619" s="120" t="s">
        <v>86</v>
      </c>
      <c r="F619" s="120"/>
      <c r="G619" s="121"/>
      <c r="H619" s="122">
        <v>10101</v>
      </c>
      <c r="I619" s="123">
        <v>210887.48</v>
      </c>
      <c r="J619" s="123">
        <v>0</v>
      </c>
      <c r="K619" s="123">
        <v>0</v>
      </c>
      <c r="L619" s="123">
        <v>0</v>
      </c>
      <c r="M619" s="123">
        <v>87000</v>
      </c>
      <c r="N619" s="123">
        <v>29000</v>
      </c>
      <c r="O619" s="123">
        <v>29000</v>
      </c>
      <c r="P619" s="123">
        <v>0</v>
      </c>
      <c r="Q619" s="123">
        <v>29000</v>
      </c>
      <c r="R619" s="123">
        <v>7887.48</v>
      </c>
      <c r="S619" s="123">
        <v>29000</v>
      </c>
      <c r="T619" s="123">
        <v>0</v>
      </c>
      <c r="U619" s="124">
        <v>0</v>
      </c>
      <c r="V619" s="55"/>
      <c r="W619" s="55"/>
      <c r="X619" s="55"/>
      <c r="Y619" s="56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8"/>
      <c r="AP619" s="59"/>
      <c r="AQ619" s="60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2"/>
      <c r="BF619" s="54"/>
      <c r="BG619" s="4"/>
    </row>
    <row r="620" spans="1:59" ht="26.25" customHeight="1" x14ac:dyDescent="0.2">
      <c r="A620" s="42" t="s">
        <v>94</v>
      </c>
      <c r="B620" s="117">
        <v>770</v>
      </c>
      <c r="C620" s="118">
        <v>503</v>
      </c>
      <c r="D620" s="119" t="s">
        <v>347</v>
      </c>
      <c r="E620" s="120" t="s">
        <v>95</v>
      </c>
      <c r="F620" s="120"/>
      <c r="G620" s="121"/>
      <c r="H620" s="122">
        <v>10101</v>
      </c>
      <c r="I620" s="123">
        <v>8104</v>
      </c>
      <c r="J620" s="123">
        <v>0</v>
      </c>
      <c r="K620" s="123">
        <v>0</v>
      </c>
      <c r="L620" s="123">
        <v>0</v>
      </c>
      <c r="M620" s="123">
        <v>8104</v>
      </c>
      <c r="N620" s="123">
        <v>0</v>
      </c>
      <c r="O620" s="123">
        <v>0</v>
      </c>
      <c r="P620" s="123">
        <v>0</v>
      </c>
      <c r="Q620" s="123">
        <v>0</v>
      </c>
      <c r="R620" s="123">
        <v>0</v>
      </c>
      <c r="S620" s="123">
        <v>0</v>
      </c>
      <c r="T620" s="123">
        <v>0</v>
      </c>
      <c r="U620" s="124">
        <v>0</v>
      </c>
      <c r="V620" s="55"/>
      <c r="W620" s="55"/>
      <c r="X620" s="55"/>
      <c r="Y620" s="56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8"/>
      <c r="AP620" s="59"/>
      <c r="AQ620" s="60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2"/>
      <c r="BF620" s="54"/>
      <c r="BG620" s="4"/>
    </row>
    <row r="621" spans="1:59" ht="15.75" customHeight="1" x14ac:dyDescent="0.2">
      <c r="A621" s="42" t="s">
        <v>85</v>
      </c>
      <c r="B621" s="117">
        <v>770</v>
      </c>
      <c r="C621" s="118">
        <v>503</v>
      </c>
      <c r="D621" s="119" t="s">
        <v>349</v>
      </c>
      <c r="E621" s="120" t="s">
        <v>86</v>
      </c>
      <c r="F621" s="120"/>
      <c r="G621" s="121"/>
      <c r="H621" s="122">
        <v>10101</v>
      </c>
      <c r="I621" s="123">
        <v>123400</v>
      </c>
      <c r="J621" s="123">
        <v>11067</v>
      </c>
      <c r="K621" s="123">
        <v>0</v>
      </c>
      <c r="L621" s="123">
        <v>29172</v>
      </c>
      <c r="M621" s="123">
        <v>17761</v>
      </c>
      <c r="N621" s="123">
        <v>14500</v>
      </c>
      <c r="O621" s="123">
        <v>14500</v>
      </c>
      <c r="P621" s="123">
        <v>14500</v>
      </c>
      <c r="Q621" s="123">
        <v>14500</v>
      </c>
      <c r="R621" s="123">
        <v>7400</v>
      </c>
      <c r="S621" s="123">
        <v>0</v>
      </c>
      <c r="T621" s="123">
        <v>0</v>
      </c>
      <c r="U621" s="124">
        <v>0</v>
      </c>
      <c r="V621" s="55"/>
      <c r="W621" s="55"/>
      <c r="X621" s="55"/>
      <c r="Y621" s="56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8"/>
      <c r="AP621" s="59"/>
      <c r="AQ621" s="60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2"/>
      <c r="BF621" s="54"/>
      <c r="BG621" s="4"/>
    </row>
    <row r="622" spans="1:59" ht="15.75" customHeight="1" x14ac:dyDescent="0.2">
      <c r="A622" s="42" t="s">
        <v>85</v>
      </c>
      <c r="B622" s="117">
        <v>770</v>
      </c>
      <c r="C622" s="118">
        <v>503</v>
      </c>
      <c r="D622" s="119" t="s">
        <v>348</v>
      </c>
      <c r="E622" s="120" t="s">
        <v>86</v>
      </c>
      <c r="F622" s="120"/>
      <c r="G622" s="121"/>
      <c r="H622" s="122">
        <v>10101</v>
      </c>
      <c r="I622" s="123">
        <v>825971.65</v>
      </c>
      <c r="J622" s="123">
        <v>12818.58</v>
      </c>
      <c r="K622" s="123">
        <v>83648.039999999994</v>
      </c>
      <c r="L622" s="123">
        <v>24088.04</v>
      </c>
      <c r="M622" s="123">
        <v>193016.99</v>
      </c>
      <c r="N622" s="123">
        <v>68900</v>
      </c>
      <c r="O622" s="123">
        <v>68900</v>
      </c>
      <c r="P622" s="123">
        <v>67900</v>
      </c>
      <c r="Q622" s="123">
        <v>67900</v>
      </c>
      <c r="R622" s="123">
        <v>63800</v>
      </c>
      <c r="S622" s="123">
        <v>58000</v>
      </c>
      <c r="T622" s="123">
        <v>58000</v>
      </c>
      <c r="U622" s="124">
        <v>59000</v>
      </c>
      <c r="V622" s="55"/>
      <c r="W622" s="55"/>
      <c r="X622" s="55"/>
      <c r="Y622" s="56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8"/>
      <c r="AP622" s="59"/>
      <c r="AQ622" s="60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2"/>
      <c r="BF622" s="54"/>
      <c r="BG622" s="4"/>
    </row>
    <row r="623" spans="1:59" ht="20.25" customHeight="1" x14ac:dyDescent="0.2">
      <c r="A623" s="42" t="s">
        <v>350</v>
      </c>
      <c r="B623" s="117">
        <v>770</v>
      </c>
      <c r="C623" s="118">
        <v>503</v>
      </c>
      <c r="D623" s="119" t="s">
        <v>348</v>
      </c>
      <c r="E623" s="120" t="s">
        <v>315</v>
      </c>
      <c r="F623" s="120"/>
      <c r="G623" s="121"/>
      <c r="H623" s="122">
        <v>10101</v>
      </c>
      <c r="I623" s="123">
        <v>1202.49</v>
      </c>
      <c r="J623" s="123">
        <v>0</v>
      </c>
      <c r="K623" s="123">
        <v>0</v>
      </c>
      <c r="L623" s="123">
        <v>0</v>
      </c>
      <c r="M623" s="123">
        <v>0</v>
      </c>
      <c r="N623" s="123">
        <v>0</v>
      </c>
      <c r="O623" s="123">
        <v>0</v>
      </c>
      <c r="P623" s="123">
        <v>0</v>
      </c>
      <c r="Q623" s="123">
        <v>1202.49</v>
      </c>
      <c r="R623" s="123">
        <v>0</v>
      </c>
      <c r="S623" s="123">
        <v>0</v>
      </c>
      <c r="T623" s="123">
        <v>0</v>
      </c>
      <c r="U623" s="124">
        <v>0</v>
      </c>
      <c r="V623" s="55"/>
      <c r="W623" s="55"/>
      <c r="X623" s="55"/>
      <c r="Y623" s="56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8"/>
      <c r="AP623" s="59"/>
      <c r="AQ623" s="60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2"/>
      <c r="BF623" s="54"/>
      <c r="BG623" s="4"/>
    </row>
    <row r="624" spans="1:59" ht="26.25" customHeight="1" x14ac:dyDescent="0.2">
      <c r="A624" s="42" t="s">
        <v>94</v>
      </c>
      <c r="B624" s="117">
        <v>770</v>
      </c>
      <c r="C624" s="118">
        <v>503</v>
      </c>
      <c r="D624" s="119" t="s">
        <v>348</v>
      </c>
      <c r="E624" s="120" t="s">
        <v>95</v>
      </c>
      <c r="F624" s="120"/>
      <c r="G624" s="121"/>
      <c r="H624" s="122">
        <v>10101</v>
      </c>
      <c r="I624" s="123">
        <v>67592</v>
      </c>
      <c r="J624" s="123">
        <v>0</v>
      </c>
      <c r="K624" s="123">
        <v>0</v>
      </c>
      <c r="L624" s="123">
        <v>0</v>
      </c>
      <c r="M624" s="123">
        <v>67592</v>
      </c>
      <c r="N624" s="123">
        <v>0</v>
      </c>
      <c r="O624" s="123">
        <v>0</v>
      </c>
      <c r="P624" s="123">
        <v>0</v>
      </c>
      <c r="Q624" s="123">
        <v>0</v>
      </c>
      <c r="R624" s="123">
        <v>0</v>
      </c>
      <c r="S624" s="123">
        <v>0</v>
      </c>
      <c r="T624" s="123">
        <v>0</v>
      </c>
      <c r="U624" s="124">
        <v>0</v>
      </c>
      <c r="V624" s="55"/>
      <c r="W624" s="55"/>
      <c r="X624" s="55"/>
      <c r="Y624" s="56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8"/>
      <c r="AP624" s="59"/>
      <c r="AQ624" s="60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2"/>
      <c r="BF624" s="54"/>
      <c r="BG624" s="4"/>
    </row>
    <row r="625" spans="1:59" ht="15.75" customHeight="1" x14ac:dyDescent="0.2">
      <c r="A625" s="42" t="s">
        <v>85</v>
      </c>
      <c r="B625" s="117">
        <v>770</v>
      </c>
      <c r="C625" s="118">
        <v>503</v>
      </c>
      <c r="D625" s="119" t="s">
        <v>576</v>
      </c>
      <c r="E625" s="120" t="s">
        <v>86</v>
      </c>
      <c r="F625" s="120"/>
      <c r="G625" s="121" t="s">
        <v>577</v>
      </c>
      <c r="H625" s="122">
        <v>10204</v>
      </c>
      <c r="I625" s="123">
        <v>330000</v>
      </c>
      <c r="J625" s="123">
        <v>0</v>
      </c>
      <c r="K625" s="123">
        <v>0</v>
      </c>
      <c r="L625" s="123">
        <v>0</v>
      </c>
      <c r="M625" s="123">
        <v>0</v>
      </c>
      <c r="N625" s="123">
        <v>0</v>
      </c>
      <c r="O625" s="123">
        <v>0</v>
      </c>
      <c r="P625" s="123">
        <v>330000</v>
      </c>
      <c r="Q625" s="123">
        <v>0</v>
      </c>
      <c r="R625" s="123">
        <v>0</v>
      </c>
      <c r="S625" s="123">
        <v>0</v>
      </c>
      <c r="T625" s="123">
        <v>0</v>
      </c>
      <c r="U625" s="124">
        <v>0</v>
      </c>
      <c r="V625" s="55"/>
      <c r="W625" s="55"/>
      <c r="X625" s="55"/>
      <c r="Y625" s="56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8"/>
      <c r="AP625" s="59"/>
      <c r="AQ625" s="60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2"/>
      <c r="BF625" s="54"/>
      <c r="BG625" s="4"/>
    </row>
    <row r="626" spans="1:59" ht="15.75" customHeight="1" x14ac:dyDescent="0.2">
      <c r="A626" s="42" t="s">
        <v>85</v>
      </c>
      <c r="B626" s="117">
        <v>770</v>
      </c>
      <c r="C626" s="118">
        <v>503</v>
      </c>
      <c r="D626" s="119" t="s">
        <v>578</v>
      </c>
      <c r="E626" s="120" t="s">
        <v>86</v>
      </c>
      <c r="F626" s="120"/>
      <c r="G626" s="121" t="s">
        <v>579</v>
      </c>
      <c r="H626" s="122">
        <v>10112</v>
      </c>
      <c r="I626" s="123">
        <v>765710.81</v>
      </c>
      <c r="J626" s="123">
        <v>0</v>
      </c>
      <c r="K626" s="123">
        <v>0</v>
      </c>
      <c r="L626" s="123">
        <v>0</v>
      </c>
      <c r="M626" s="123">
        <v>0</v>
      </c>
      <c r="N626" s="123">
        <v>0</v>
      </c>
      <c r="O626" s="123">
        <v>0</v>
      </c>
      <c r="P626" s="123">
        <v>765710.81</v>
      </c>
      <c r="Q626" s="123">
        <v>0</v>
      </c>
      <c r="R626" s="123">
        <v>0</v>
      </c>
      <c r="S626" s="123">
        <v>0</v>
      </c>
      <c r="T626" s="123">
        <v>0</v>
      </c>
      <c r="U626" s="124">
        <v>0</v>
      </c>
      <c r="V626" s="55"/>
      <c r="W626" s="55"/>
      <c r="X626" s="55"/>
      <c r="Y626" s="56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8"/>
      <c r="AP626" s="59"/>
      <c r="AQ626" s="60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2"/>
      <c r="BF626" s="54"/>
      <c r="BG626" s="4"/>
    </row>
    <row r="627" spans="1:59" ht="15.75" customHeight="1" x14ac:dyDescent="0.2">
      <c r="A627" s="42" t="s">
        <v>85</v>
      </c>
      <c r="B627" s="117">
        <v>770</v>
      </c>
      <c r="C627" s="118">
        <v>503</v>
      </c>
      <c r="D627" s="119" t="s">
        <v>578</v>
      </c>
      <c r="E627" s="120" t="s">
        <v>86</v>
      </c>
      <c r="F627" s="120"/>
      <c r="G627" s="121" t="s">
        <v>579</v>
      </c>
      <c r="H627" s="122">
        <v>10306</v>
      </c>
      <c r="I627" s="123">
        <v>1965200</v>
      </c>
      <c r="J627" s="123">
        <v>0</v>
      </c>
      <c r="K627" s="123">
        <v>0</v>
      </c>
      <c r="L627" s="123">
        <v>0</v>
      </c>
      <c r="M627" s="123">
        <v>0</v>
      </c>
      <c r="N627" s="123">
        <v>0</v>
      </c>
      <c r="O627" s="123">
        <v>0</v>
      </c>
      <c r="P627" s="123">
        <v>1965200</v>
      </c>
      <c r="Q627" s="123">
        <v>0</v>
      </c>
      <c r="R627" s="123">
        <v>0</v>
      </c>
      <c r="S627" s="123">
        <v>0</v>
      </c>
      <c r="T627" s="123">
        <v>0</v>
      </c>
      <c r="U627" s="124">
        <v>0</v>
      </c>
      <c r="V627" s="55"/>
      <c r="W627" s="55"/>
      <c r="X627" s="55"/>
      <c r="Y627" s="56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8"/>
      <c r="AP627" s="59"/>
      <c r="AQ627" s="60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2"/>
      <c r="BF627" s="54"/>
      <c r="BG627" s="4"/>
    </row>
    <row r="628" spans="1:59" ht="15.75" customHeight="1" x14ac:dyDescent="0.2">
      <c r="A628" s="42" t="s">
        <v>85</v>
      </c>
      <c r="B628" s="117">
        <v>770</v>
      </c>
      <c r="C628" s="118">
        <v>503</v>
      </c>
      <c r="D628" s="119" t="s">
        <v>580</v>
      </c>
      <c r="E628" s="120" t="s">
        <v>86</v>
      </c>
      <c r="F628" s="120"/>
      <c r="G628" s="121" t="s">
        <v>581</v>
      </c>
      <c r="H628" s="122">
        <v>10204</v>
      </c>
      <c r="I628" s="123">
        <v>75000</v>
      </c>
      <c r="J628" s="123">
        <v>0</v>
      </c>
      <c r="K628" s="123">
        <v>0</v>
      </c>
      <c r="L628" s="123">
        <v>0</v>
      </c>
      <c r="M628" s="123">
        <v>0</v>
      </c>
      <c r="N628" s="123">
        <v>0</v>
      </c>
      <c r="O628" s="123">
        <v>0</v>
      </c>
      <c r="P628" s="123">
        <v>75000</v>
      </c>
      <c r="Q628" s="123">
        <v>0</v>
      </c>
      <c r="R628" s="123">
        <v>0</v>
      </c>
      <c r="S628" s="123">
        <v>0</v>
      </c>
      <c r="T628" s="123">
        <v>0</v>
      </c>
      <c r="U628" s="124">
        <v>0</v>
      </c>
      <c r="V628" s="55"/>
      <c r="W628" s="55"/>
      <c r="X628" s="55"/>
      <c r="Y628" s="56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8"/>
      <c r="AP628" s="59"/>
      <c r="AQ628" s="60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2"/>
      <c r="BF628" s="54"/>
      <c r="BG628" s="4"/>
    </row>
    <row r="629" spans="1:59" ht="15.75" customHeight="1" x14ac:dyDescent="0.2">
      <c r="A629" s="42" t="s">
        <v>85</v>
      </c>
      <c r="B629" s="117">
        <v>770</v>
      </c>
      <c r="C629" s="118">
        <v>503</v>
      </c>
      <c r="D629" s="119" t="s">
        <v>582</v>
      </c>
      <c r="E629" s="120" t="s">
        <v>86</v>
      </c>
      <c r="F629" s="120"/>
      <c r="G629" s="121"/>
      <c r="H629" s="122">
        <v>10101</v>
      </c>
      <c r="I629" s="123">
        <v>417430.69</v>
      </c>
      <c r="J629" s="123">
        <v>0</v>
      </c>
      <c r="K629" s="123">
        <v>0</v>
      </c>
      <c r="L629" s="123">
        <v>0</v>
      </c>
      <c r="M629" s="123">
        <v>0</v>
      </c>
      <c r="N629" s="123">
        <v>0</v>
      </c>
      <c r="O629" s="123">
        <v>0</v>
      </c>
      <c r="P629" s="123">
        <v>417430.69</v>
      </c>
      <c r="Q629" s="123">
        <v>0</v>
      </c>
      <c r="R629" s="123">
        <v>0</v>
      </c>
      <c r="S629" s="123">
        <v>0</v>
      </c>
      <c r="T629" s="123">
        <v>0</v>
      </c>
      <c r="U629" s="124">
        <v>0</v>
      </c>
      <c r="V629" s="55"/>
      <c r="W629" s="55"/>
      <c r="X629" s="55"/>
      <c r="Y629" s="56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8"/>
      <c r="AP629" s="59"/>
      <c r="AQ629" s="60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2"/>
      <c r="BF629" s="54"/>
      <c r="BG629" s="4"/>
    </row>
    <row r="630" spans="1:59" ht="15.75" customHeight="1" x14ac:dyDescent="0.2">
      <c r="A630" s="42" t="s">
        <v>85</v>
      </c>
      <c r="B630" s="117">
        <v>770</v>
      </c>
      <c r="C630" s="118">
        <v>605</v>
      </c>
      <c r="D630" s="119" t="s">
        <v>471</v>
      </c>
      <c r="E630" s="120" t="s">
        <v>86</v>
      </c>
      <c r="F630" s="120"/>
      <c r="G630" s="121"/>
      <c r="H630" s="122">
        <v>10101</v>
      </c>
      <c r="I630" s="123">
        <v>3000</v>
      </c>
      <c r="J630" s="123">
        <v>0</v>
      </c>
      <c r="K630" s="123">
        <v>0</v>
      </c>
      <c r="L630" s="123">
        <v>0</v>
      </c>
      <c r="M630" s="123">
        <v>3000</v>
      </c>
      <c r="N630" s="123">
        <v>0</v>
      </c>
      <c r="O630" s="123">
        <v>0</v>
      </c>
      <c r="P630" s="123">
        <v>0</v>
      </c>
      <c r="Q630" s="123">
        <v>0</v>
      </c>
      <c r="R630" s="123">
        <v>0</v>
      </c>
      <c r="S630" s="123">
        <v>0</v>
      </c>
      <c r="T630" s="123">
        <v>0</v>
      </c>
      <c r="U630" s="124">
        <v>0</v>
      </c>
      <c r="V630" s="55"/>
      <c r="W630" s="55"/>
      <c r="X630" s="55"/>
      <c r="Y630" s="56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8"/>
      <c r="AP630" s="59"/>
      <c r="AQ630" s="60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2"/>
      <c r="BF630" s="54"/>
      <c r="BG630" s="4"/>
    </row>
    <row r="631" spans="1:59" ht="16.5" customHeight="1" x14ac:dyDescent="0.2">
      <c r="A631" s="42" t="s">
        <v>89</v>
      </c>
      <c r="B631" s="117">
        <v>770</v>
      </c>
      <c r="C631" s="118">
        <v>605</v>
      </c>
      <c r="D631" s="119" t="s">
        <v>471</v>
      </c>
      <c r="E631" s="120" t="s">
        <v>90</v>
      </c>
      <c r="F631" s="120"/>
      <c r="G631" s="121"/>
      <c r="H631" s="122">
        <v>10101</v>
      </c>
      <c r="I631" s="123">
        <v>1500</v>
      </c>
      <c r="J631" s="123">
        <v>0</v>
      </c>
      <c r="K631" s="123">
        <v>695.5</v>
      </c>
      <c r="L631" s="123">
        <v>0</v>
      </c>
      <c r="M631" s="123">
        <v>804.5</v>
      </c>
      <c r="N631" s="123">
        <v>0</v>
      </c>
      <c r="O631" s="123">
        <v>0</v>
      </c>
      <c r="P631" s="123">
        <v>0</v>
      </c>
      <c r="Q631" s="123">
        <v>0</v>
      </c>
      <c r="R631" s="123">
        <v>0</v>
      </c>
      <c r="S631" s="123">
        <v>0</v>
      </c>
      <c r="T631" s="123">
        <v>0</v>
      </c>
      <c r="U631" s="124">
        <v>0</v>
      </c>
      <c r="V631" s="55"/>
      <c r="W631" s="55"/>
      <c r="X631" s="55"/>
      <c r="Y631" s="56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8"/>
      <c r="AP631" s="59"/>
      <c r="AQ631" s="60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2"/>
      <c r="BF631" s="54"/>
      <c r="BG631" s="4"/>
    </row>
    <row r="632" spans="1:59" ht="29.25" customHeight="1" x14ac:dyDescent="0.2">
      <c r="A632" s="42" t="s">
        <v>78</v>
      </c>
      <c r="B632" s="117">
        <v>771</v>
      </c>
      <c r="C632" s="118">
        <v>104</v>
      </c>
      <c r="D632" s="119" t="s">
        <v>316</v>
      </c>
      <c r="E632" s="120" t="s">
        <v>80</v>
      </c>
      <c r="F632" s="120"/>
      <c r="G632" s="121"/>
      <c r="H632" s="122">
        <v>10101</v>
      </c>
      <c r="I632" s="123">
        <v>2431097.6</v>
      </c>
      <c r="J632" s="123">
        <v>173735.3</v>
      </c>
      <c r="K632" s="123">
        <v>163859.29999999999</v>
      </c>
      <c r="L632" s="123">
        <v>168060.18</v>
      </c>
      <c r="M632" s="123">
        <v>303071.21999999997</v>
      </c>
      <c r="N632" s="123">
        <v>178000</v>
      </c>
      <c r="O632" s="123">
        <v>267648.59999999998</v>
      </c>
      <c r="P632" s="123">
        <v>201109</v>
      </c>
      <c r="Q632" s="123">
        <v>263614</v>
      </c>
      <c r="R632" s="123">
        <v>178000</v>
      </c>
      <c r="S632" s="123">
        <v>178000</v>
      </c>
      <c r="T632" s="123">
        <v>178000</v>
      </c>
      <c r="U632" s="124">
        <v>178000</v>
      </c>
      <c r="V632" s="55"/>
      <c r="W632" s="55"/>
      <c r="X632" s="55"/>
      <c r="Y632" s="56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8"/>
      <c r="AP632" s="59"/>
      <c r="AQ632" s="60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2"/>
      <c r="BF632" s="54"/>
      <c r="BG632" s="4"/>
    </row>
    <row r="633" spans="1:59" ht="31.5" customHeight="1" x14ac:dyDescent="0.2">
      <c r="A633" s="42" t="s">
        <v>81</v>
      </c>
      <c r="B633" s="117">
        <v>771</v>
      </c>
      <c r="C633" s="118">
        <v>104</v>
      </c>
      <c r="D633" s="119" t="s">
        <v>316</v>
      </c>
      <c r="E633" s="120" t="s">
        <v>82</v>
      </c>
      <c r="F633" s="120"/>
      <c r="G633" s="121"/>
      <c r="H633" s="122">
        <v>10101</v>
      </c>
      <c r="I633" s="123">
        <v>88000</v>
      </c>
      <c r="J633" s="123">
        <v>0</v>
      </c>
      <c r="K633" s="123">
        <v>0</v>
      </c>
      <c r="L633" s="123">
        <v>0</v>
      </c>
      <c r="M633" s="123">
        <v>24000</v>
      </c>
      <c r="N633" s="123">
        <v>0</v>
      </c>
      <c r="O633" s="123">
        <v>24000</v>
      </c>
      <c r="P633" s="123">
        <v>0</v>
      </c>
      <c r="Q633" s="123">
        <v>40000</v>
      </c>
      <c r="R633" s="123">
        <v>0</v>
      </c>
      <c r="S633" s="123">
        <v>0</v>
      </c>
      <c r="T633" s="123">
        <v>0</v>
      </c>
      <c r="U633" s="124">
        <v>0</v>
      </c>
      <c r="V633" s="55"/>
      <c r="W633" s="55"/>
      <c r="X633" s="55"/>
      <c r="Y633" s="56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8"/>
      <c r="AP633" s="59"/>
      <c r="AQ633" s="60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2"/>
      <c r="BF633" s="54"/>
      <c r="BG633" s="4"/>
    </row>
    <row r="634" spans="1:59" ht="40.5" customHeight="1" x14ac:dyDescent="0.2">
      <c r="A634" s="42" t="s">
        <v>83</v>
      </c>
      <c r="B634" s="117">
        <v>771</v>
      </c>
      <c r="C634" s="118">
        <v>104</v>
      </c>
      <c r="D634" s="119" t="s">
        <v>316</v>
      </c>
      <c r="E634" s="120" t="s">
        <v>84</v>
      </c>
      <c r="F634" s="120"/>
      <c r="G634" s="121"/>
      <c r="H634" s="122">
        <v>10101</v>
      </c>
      <c r="I634" s="123">
        <v>760767.48</v>
      </c>
      <c r="J634" s="123">
        <v>52468.06</v>
      </c>
      <c r="K634" s="123">
        <v>0</v>
      </c>
      <c r="L634" s="123">
        <v>98949.74</v>
      </c>
      <c r="M634" s="123">
        <v>100065.2</v>
      </c>
      <c r="N634" s="123">
        <v>53756</v>
      </c>
      <c r="O634" s="123">
        <v>88078</v>
      </c>
      <c r="P634" s="123">
        <v>60735</v>
      </c>
      <c r="Q634" s="123">
        <v>91692</v>
      </c>
      <c r="R634" s="123">
        <v>63756</v>
      </c>
      <c r="S634" s="123">
        <v>53756</v>
      </c>
      <c r="T634" s="123">
        <v>53756</v>
      </c>
      <c r="U634" s="124">
        <v>43755.48</v>
      </c>
      <c r="V634" s="55"/>
      <c r="W634" s="55"/>
      <c r="X634" s="55"/>
      <c r="Y634" s="56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8"/>
      <c r="AP634" s="59"/>
      <c r="AQ634" s="60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2"/>
      <c r="BF634" s="54"/>
      <c r="BG634" s="4"/>
    </row>
    <row r="635" spans="1:59" ht="15.75" customHeight="1" x14ac:dyDescent="0.2">
      <c r="A635" s="42" t="s">
        <v>85</v>
      </c>
      <c r="B635" s="117">
        <v>771</v>
      </c>
      <c r="C635" s="118">
        <v>104</v>
      </c>
      <c r="D635" s="119" t="s">
        <v>316</v>
      </c>
      <c r="E635" s="120" t="s">
        <v>86</v>
      </c>
      <c r="F635" s="120"/>
      <c r="G635" s="121"/>
      <c r="H635" s="122">
        <v>10101</v>
      </c>
      <c r="I635" s="123">
        <v>585608.93999999994</v>
      </c>
      <c r="J635" s="123">
        <v>5506.4</v>
      </c>
      <c r="K635" s="123">
        <v>29760.51</v>
      </c>
      <c r="L635" s="123">
        <v>13286.51</v>
      </c>
      <c r="M635" s="123">
        <v>92209.58</v>
      </c>
      <c r="N635" s="123">
        <v>55921</v>
      </c>
      <c r="O635" s="123">
        <v>63515.24</v>
      </c>
      <c r="P635" s="123">
        <v>48921</v>
      </c>
      <c r="Q635" s="123">
        <v>48988</v>
      </c>
      <c r="R635" s="123">
        <v>48988</v>
      </c>
      <c r="S635" s="123">
        <v>56988</v>
      </c>
      <c r="T635" s="123">
        <v>51875.78</v>
      </c>
      <c r="U635" s="124">
        <v>69648.92</v>
      </c>
      <c r="V635" s="55"/>
      <c r="W635" s="55"/>
      <c r="X635" s="55"/>
      <c r="Y635" s="56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8"/>
      <c r="AP635" s="59"/>
      <c r="AQ635" s="60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2"/>
      <c r="BF635" s="54"/>
      <c r="BG635" s="4"/>
    </row>
    <row r="636" spans="1:59" ht="20.25" customHeight="1" x14ac:dyDescent="0.2">
      <c r="A636" s="42" t="s">
        <v>350</v>
      </c>
      <c r="B636" s="117">
        <v>771</v>
      </c>
      <c r="C636" s="118">
        <v>104</v>
      </c>
      <c r="D636" s="119" t="s">
        <v>316</v>
      </c>
      <c r="E636" s="120" t="s">
        <v>315</v>
      </c>
      <c r="F636" s="120"/>
      <c r="G636" s="121"/>
      <c r="H636" s="122">
        <v>10101</v>
      </c>
      <c r="I636" s="123">
        <v>108703.3</v>
      </c>
      <c r="J636" s="123">
        <v>12166.74</v>
      </c>
      <c r="K636" s="123">
        <v>13199.75</v>
      </c>
      <c r="L636" s="123">
        <v>6787.5</v>
      </c>
      <c r="M636" s="123">
        <v>22189.01</v>
      </c>
      <c r="N636" s="123">
        <v>6000</v>
      </c>
      <c r="O636" s="123">
        <v>5000</v>
      </c>
      <c r="P636" s="123">
        <v>3000</v>
      </c>
      <c r="Q636" s="123">
        <v>3000</v>
      </c>
      <c r="R636" s="123">
        <v>4210.92</v>
      </c>
      <c r="S636" s="123">
        <v>6128.92</v>
      </c>
      <c r="T636" s="123">
        <v>9000</v>
      </c>
      <c r="U636" s="124">
        <v>18020.46</v>
      </c>
      <c r="V636" s="55"/>
      <c r="W636" s="55"/>
      <c r="X636" s="55"/>
      <c r="Y636" s="56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8"/>
      <c r="AP636" s="59"/>
      <c r="AQ636" s="60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2"/>
      <c r="BF636" s="54"/>
      <c r="BG636" s="4"/>
    </row>
    <row r="637" spans="1:59" ht="26.25" customHeight="1" x14ac:dyDescent="0.2">
      <c r="A637" s="42" t="s">
        <v>94</v>
      </c>
      <c r="B637" s="117">
        <v>771</v>
      </c>
      <c r="C637" s="118">
        <v>104</v>
      </c>
      <c r="D637" s="119" t="s">
        <v>316</v>
      </c>
      <c r="E637" s="120" t="s">
        <v>95</v>
      </c>
      <c r="F637" s="120"/>
      <c r="G637" s="121"/>
      <c r="H637" s="122">
        <v>10101</v>
      </c>
      <c r="I637" s="123">
        <v>1111</v>
      </c>
      <c r="J637" s="123">
        <v>0</v>
      </c>
      <c r="K637" s="123">
        <v>0</v>
      </c>
      <c r="L637" s="123">
        <v>0</v>
      </c>
      <c r="M637" s="123">
        <v>278</v>
      </c>
      <c r="N637" s="123">
        <v>0</v>
      </c>
      <c r="O637" s="123">
        <v>278</v>
      </c>
      <c r="P637" s="123">
        <v>0</v>
      </c>
      <c r="Q637" s="123">
        <v>0</v>
      </c>
      <c r="R637" s="123">
        <v>278</v>
      </c>
      <c r="S637" s="123">
        <v>0</v>
      </c>
      <c r="T637" s="123">
        <v>0</v>
      </c>
      <c r="U637" s="124">
        <v>277</v>
      </c>
      <c r="V637" s="55"/>
      <c r="W637" s="55"/>
      <c r="X637" s="55"/>
      <c r="Y637" s="56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8"/>
      <c r="AP637" s="59"/>
      <c r="AQ637" s="60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2"/>
      <c r="BF637" s="54"/>
      <c r="BG637" s="4"/>
    </row>
    <row r="638" spans="1:59" ht="14.25" customHeight="1" x14ac:dyDescent="0.2">
      <c r="A638" s="42" t="s">
        <v>87</v>
      </c>
      <c r="B638" s="117">
        <v>771</v>
      </c>
      <c r="C638" s="118">
        <v>104</v>
      </c>
      <c r="D638" s="119" t="s">
        <v>316</v>
      </c>
      <c r="E638" s="120" t="s">
        <v>88</v>
      </c>
      <c r="F638" s="120"/>
      <c r="G638" s="121"/>
      <c r="H638" s="122">
        <v>10101</v>
      </c>
      <c r="I638" s="123">
        <v>545.02</v>
      </c>
      <c r="J638" s="123">
        <v>0</v>
      </c>
      <c r="K638" s="123">
        <v>0</v>
      </c>
      <c r="L638" s="123">
        <v>0</v>
      </c>
      <c r="M638" s="123">
        <v>137</v>
      </c>
      <c r="N638" s="123">
        <v>0</v>
      </c>
      <c r="O638" s="123">
        <v>137</v>
      </c>
      <c r="P638" s="123">
        <v>0</v>
      </c>
      <c r="Q638" s="123">
        <v>0</v>
      </c>
      <c r="R638" s="123">
        <v>137</v>
      </c>
      <c r="S638" s="123">
        <v>0</v>
      </c>
      <c r="T638" s="123">
        <v>0</v>
      </c>
      <c r="U638" s="124">
        <v>134.02000000000001</v>
      </c>
      <c r="V638" s="55"/>
      <c r="W638" s="55"/>
      <c r="X638" s="55"/>
      <c r="Y638" s="56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8"/>
      <c r="AP638" s="59"/>
      <c r="AQ638" s="60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2"/>
      <c r="BF638" s="54"/>
      <c r="BG638" s="4"/>
    </row>
    <row r="639" spans="1:59" ht="15.75" customHeight="1" x14ac:dyDescent="0.2">
      <c r="A639" s="42" t="s">
        <v>85</v>
      </c>
      <c r="B639" s="117">
        <v>771</v>
      </c>
      <c r="C639" s="118">
        <v>113</v>
      </c>
      <c r="D639" s="119" t="s">
        <v>500</v>
      </c>
      <c r="E639" s="120" t="s">
        <v>86</v>
      </c>
      <c r="F639" s="120"/>
      <c r="G639" s="121"/>
      <c r="H639" s="122">
        <v>10101</v>
      </c>
      <c r="I639" s="123">
        <v>50000</v>
      </c>
      <c r="J639" s="123">
        <v>0</v>
      </c>
      <c r="K639" s="123">
        <v>4000</v>
      </c>
      <c r="L639" s="123">
        <v>0</v>
      </c>
      <c r="M639" s="123">
        <v>0</v>
      </c>
      <c r="N639" s="123">
        <v>16000</v>
      </c>
      <c r="O639" s="123">
        <v>4500</v>
      </c>
      <c r="P639" s="123">
        <v>0</v>
      </c>
      <c r="Q639" s="123">
        <v>10000</v>
      </c>
      <c r="R639" s="123">
        <v>15500</v>
      </c>
      <c r="S639" s="123">
        <v>0</v>
      </c>
      <c r="T639" s="123">
        <v>0</v>
      </c>
      <c r="U639" s="124">
        <v>0</v>
      </c>
      <c r="V639" s="55"/>
      <c r="W639" s="55"/>
      <c r="X639" s="55"/>
      <c r="Y639" s="56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8"/>
      <c r="AP639" s="59"/>
      <c r="AQ639" s="60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2"/>
      <c r="BF639" s="54"/>
      <c r="BG639" s="4"/>
    </row>
    <row r="640" spans="1:59" ht="29.25" customHeight="1" x14ac:dyDescent="0.2">
      <c r="A640" s="42" t="s">
        <v>78</v>
      </c>
      <c r="B640" s="117">
        <v>771</v>
      </c>
      <c r="C640" s="118">
        <v>203</v>
      </c>
      <c r="D640" s="119" t="s">
        <v>364</v>
      </c>
      <c r="E640" s="120" t="s">
        <v>80</v>
      </c>
      <c r="F640" s="120"/>
      <c r="G640" s="121" t="s">
        <v>709</v>
      </c>
      <c r="H640" s="122">
        <v>10301</v>
      </c>
      <c r="I640" s="123">
        <v>145054</v>
      </c>
      <c r="J640" s="123">
        <v>11220</v>
      </c>
      <c r="K640" s="123">
        <v>11220</v>
      </c>
      <c r="L640" s="123">
        <v>11220</v>
      </c>
      <c r="M640" s="123">
        <v>11220</v>
      </c>
      <c r="N640" s="123">
        <v>11220</v>
      </c>
      <c r="O640" s="123">
        <v>11220</v>
      </c>
      <c r="P640" s="123">
        <v>11220</v>
      </c>
      <c r="Q640" s="123">
        <v>36000</v>
      </c>
      <c r="R640" s="123">
        <v>7000</v>
      </c>
      <c r="S640" s="123">
        <v>11220</v>
      </c>
      <c r="T640" s="123">
        <v>11220</v>
      </c>
      <c r="U640" s="124">
        <v>1074</v>
      </c>
      <c r="V640" s="55"/>
      <c r="W640" s="55"/>
      <c r="X640" s="55"/>
      <c r="Y640" s="56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8"/>
      <c r="AP640" s="59"/>
      <c r="AQ640" s="60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2"/>
      <c r="BF640" s="54"/>
      <c r="BG640" s="4"/>
    </row>
    <row r="641" spans="1:59" ht="40.5" customHeight="1" x14ac:dyDescent="0.2">
      <c r="A641" s="42" t="s">
        <v>83</v>
      </c>
      <c r="B641" s="117">
        <v>771</v>
      </c>
      <c r="C641" s="118">
        <v>203</v>
      </c>
      <c r="D641" s="119" t="s">
        <v>364</v>
      </c>
      <c r="E641" s="120" t="s">
        <v>84</v>
      </c>
      <c r="F641" s="120"/>
      <c r="G641" s="121" t="s">
        <v>709</v>
      </c>
      <c r="H641" s="122">
        <v>10301</v>
      </c>
      <c r="I641" s="123">
        <v>43806.31</v>
      </c>
      <c r="J641" s="123">
        <v>3388.44</v>
      </c>
      <c r="K641" s="123">
        <v>3388.44</v>
      </c>
      <c r="L641" s="123">
        <v>3388.44</v>
      </c>
      <c r="M641" s="123">
        <v>3388.44</v>
      </c>
      <c r="N641" s="123">
        <v>3388.44</v>
      </c>
      <c r="O641" s="123">
        <v>3388.44</v>
      </c>
      <c r="P641" s="123">
        <v>3388.44</v>
      </c>
      <c r="Q641" s="123">
        <v>10872</v>
      </c>
      <c r="R641" s="123">
        <v>2114</v>
      </c>
      <c r="S641" s="123">
        <v>3388.44</v>
      </c>
      <c r="T641" s="123">
        <v>3388.44</v>
      </c>
      <c r="U641" s="124">
        <v>324.35000000000002</v>
      </c>
      <c r="V641" s="55"/>
      <c r="W641" s="55"/>
      <c r="X641" s="55"/>
      <c r="Y641" s="56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8"/>
      <c r="AP641" s="59"/>
      <c r="AQ641" s="60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2"/>
      <c r="BF641" s="54"/>
      <c r="BG641" s="4"/>
    </row>
    <row r="642" spans="1:59" ht="15.75" customHeight="1" x14ac:dyDescent="0.2">
      <c r="A642" s="42" t="s">
        <v>85</v>
      </c>
      <c r="B642" s="117">
        <v>771</v>
      </c>
      <c r="C642" s="118">
        <v>203</v>
      </c>
      <c r="D642" s="119" t="s">
        <v>364</v>
      </c>
      <c r="E642" s="120" t="s">
        <v>86</v>
      </c>
      <c r="F642" s="120"/>
      <c r="G642" s="121" t="s">
        <v>709</v>
      </c>
      <c r="H642" s="122">
        <v>10301</v>
      </c>
      <c r="I642" s="123">
        <v>20301.05</v>
      </c>
      <c r="J642" s="123">
        <v>0</v>
      </c>
      <c r="K642" s="123">
        <v>0</v>
      </c>
      <c r="L642" s="123">
        <v>0</v>
      </c>
      <c r="M642" s="123">
        <v>0</v>
      </c>
      <c r="N642" s="123">
        <v>0</v>
      </c>
      <c r="O642" s="123">
        <v>0</v>
      </c>
      <c r="P642" s="123">
        <v>0</v>
      </c>
      <c r="Q642" s="123">
        <v>11000</v>
      </c>
      <c r="R642" s="123">
        <v>9301.0499999999993</v>
      </c>
      <c r="S642" s="123">
        <v>0</v>
      </c>
      <c r="T642" s="123">
        <v>0</v>
      </c>
      <c r="U642" s="124">
        <v>0</v>
      </c>
      <c r="V642" s="55"/>
      <c r="W642" s="55"/>
      <c r="X642" s="55"/>
      <c r="Y642" s="56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8"/>
      <c r="AP642" s="59"/>
      <c r="AQ642" s="60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2"/>
      <c r="BF642" s="54"/>
      <c r="BG642" s="4"/>
    </row>
    <row r="643" spans="1:59" ht="15.75" customHeight="1" x14ac:dyDescent="0.2">
      <c r="A643" s="42" t="s">
        <v>85</v>
      </c>
      <c r="B643" s="117">
        <v>771</v>
      </c>
      <c r="C643" s="118">
        <v>310</v>
      </c>
      <c r="D643" s="119" t="s">
        <v>343</v>
      </c>
      <c r="E643" s="120" t="s">
        <v>86</v>
      </c>
      <c r="F643" s="120"/>
      <c r="G643" s="121"/>
      <c r="H643" s="122">
        <v>10101</v>
      </c>
      <c r="I643" s="123">
        <v>35000</v>
      </c>
      <c r="J643" s="123">
        <v>0</v>
      </c>
      <c r="K643" s="123">
        <v>0</v>
      </c>
      <c r="L643" s="123">
        <v>0</v>
      </c>
      <c r="M643" s="123">
        <v>0</v>
      </c>
      <c r="N643" s="123">
        <v>0</v>
      </c>
      <c r="O643" s="123">
        <v>0</v>
      </c>
      <c r="P643" s="123">
        <v>35000</v>
      </c>
      <c r="Q643" s="123">
        <v>0</v>
      </c>
      <c r="R643" s="123">
        <v>0</v>
      </c>
      <c r="S643" s="123">
        <v>0</v>
      </c>
      <c r="T643" s="123">
        <v>0</v>
      </c>
      <c r="U643" s="124">
        <v>0</v>
      </c>
      <c r="V643" s="55"/>
      <c r="W643" s="55"/>
      <c r="X643" s="55"/>
      <c r="Y643" s="56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8"/>
      <c r="AP643" s="59"/>
      <c r="AQ643" s="60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2"/>
      <c r="BF643" s="54"/>
      <c r="BG643" s="4"/>
    </row>
    <row r="644" spans="1:59" ht="15.75" customHeight="1" x14ac:dyDescent="0.2">
      <c r="A644" s="42" t="s">
        <v>85</v>
      </c>
      <c r="B644" s="117">
        <v>771</v>
      </c>
      <c r="C644" s="118">
        <v>503</v>
      </c>
      <c r="D644" s="119" t="s">
        <v>345</v>
      </c>
      <c r="E644" s="120" t="s">
        <v>86</v>
      </c>
      <c r="F644" s="120"/>
      <c r="G644" s="121"/>
      <c r="H644" s="122">
        <v>10101</v>
      </c>
      <c r="I644" s="123">
        <v>163646.75</v>
      </c>
      <c r="J644" s="123">
        <v>0</v>
      </c>
      <c r="K644" s="123">
        <v>0</v>
      </c>
      <c r="L644" s="123">
        <v>0</v>
      </c>
      <c r="M644" s="123">
        <v>37760</v>
      </c>
      <c r="N644" s="123">
        <v>0</v>
      </c>
      <c r="O644" s="123">
        <v>42760</v>
      </c>
      <c r="P644" s="123">
        <v>0</v>
      </c>
      <c r="Q644" s="123">
        <v>10000</v>
      </c>
      <c r="R644" s="123">
        <v>32760</v>
      </c>
      <c r="S644" s="123">
        <v>7606.75</v>
      </c>
      <c r="T644" s="123">
        <v>0</v>
      </c>
      <c r="U644" s="124">
        <v>32760</v>
      </c>
      <c r="V644" s="55"/>
      <c r="W644" s="55"/>
      <c r="X644" s="55"/>
      <c r="Y644" s="56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8"/>
      <c r="AP644" s="59"/>
      <c r="AQ644" s="60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2"/>
      <c r="BF644" s="54"/>
      <c r="BG644" s="4"/>
    </row>
    <row r="645" spans="1:59" ht="20.25" customHeight="1" x14ac:dyDescent="0.2">
      <c r="A645" s="42" t="s">
        <v>350</v>
      </c>
      <c r="B645" s="117">
        <v>771</v>
      </c>
      <c r="C645" s="118">
        <v>503</v>
      </c>
      <c r="D645" s="119" t="s">
        <v>345</v>
      </c>
      <c r="E645" s="120" t="s">
        <v>315</v>
      </c>
      <c r="F645" s="120"/>
      <c r="G645" s="121"/>
      <c r="H645" s="122">
        <v>10101</v>
      </c>
      <c r="I645" s="123">
        <v>587177.18999999994</v>
      </c>
      <c r="J645" s="123">
        <v>38267.01</v>
      </c>
      <c r="K645" s="123">
        <v>40408.39</v>
      </c>
      <c r="L645" s="123">
        <v>39789.019999999997</v>
      </c>
      <c r="M645" s="123">
        <v>63535.58</v>
      </c>
      <c r="N645" s="123">
        <v>50000</v>
      </c>
      <c r="O645" s="123">
        <v>50000</v>
      </c>
      <c r="P645" s="123">
        <v>50000</v>
      </c>
      <c r="Q645" s="123">
        <v>50000</v>
      </c>
      <c r="R645" s="123">
        <v>50000</v>
      </c>
      <c r="S645" s="123">
        <v>50000</v>
      </c>
      <c r="T645" s="123">
        <v>50000</v>
      </c>
      <c r="U645" s="124">
        <v>55177.19</v>
      </c>
      <c r="V645" s="55"/>
      <c r="W645" s="55"/>
      <c r="X645" s="55"/>
      <c r="Y645" s="56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8"/>
      <c r="AP645" s="59"/>
      <c r="AQ645" s="60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2"/>
      <c r="BF645" s="54"/>
      <c r="BG645" s="4"/>
    </row>
    <row r="646" spans="1:59" ht="15.75" customHeight="1" x14ac:dyDescent="0.2">
      <c r="A646" s="42" t="s">
        <v>85</v>
      </c>
      <c r="B646" s="117">
        <v>771</v>
      </c>
      <c r="C646" s="118">
        <v>503</v>
      </c>
      <c r="D646" s="119" t="s">
        <v>347</v>
      </c>
      <c r="E646" s="120" t="s">
        <v>86</v>
      </c>
      <c r="F646" s="120"/>
      <c r="G646" s="121"/>
      <c r="H646" s="122">
        <v>10101</v>
      </c>
      <c r="I646" s="123">
        <v>208307.88</v>
      </c>
      <c r="J646" s="123">
        <v>6253.65</v>
      </c>
      <c r="K646" s="123">
        <v>4184.5</v>
      </c>
      <c r="L646" s="123">
        <v>8322.7999999999993</v>
      </c>
      <c r="M646" s="123">
        <v>58350.93</v>
      </c>
      <c r="N646" s="123">
        <v>56282.85</v>
      </c>
      <c r="O646" s="123">
        <v>6253.65</v>
      </c>
      <c r="P646" s="123">
        <v>37391.25</v>
      </c>
      <c r="Q646" s="123">
        <v>6253.65</v>
      </c>
      <c r="R646" s="123">
        <v>6253.65</v>
      </c>
      <c r="S646" s="123">
        <v>6253.65</v>
      </c>
      <c r="T646" s="123">
        <v>6253.65</v>
      </c>
      <c r="U646" s="124">
        <v>6253.65</v>
      </c>
      <c r="V646" s="55"/>
      <c r="W646" s="55"/>
      <c r="X646" s="55"/>
      <c r="Y646" s="56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8"/>
      <c r="AP646" s="59"/>
      <c r="AQ646" s="60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2"/>
      <c r="BF646" s="54"/>
      <c r="BG646" s="4"/>
    </row>
    <row r="647" spans="1:59" ht="26.25" customHeight="1" x14ac:dyDescent="0.2">
      <c r="A647" s="42" t="s">
        <v>94</v>
      </c>
      <c r="B647" s="117">
        <v>771</v>
      </c>
      <c r="C647" s="118">
        <v>503</v>
      </c>
      <c r="D647" s="119" t="s">
        <v>347</v>
      </c>
      <c r="E647" s="120" t="s">
        <v>95</v>
      </c>
      <c r="F647" s="120"/>
      <c r="G647" s="121"/>
      <c r="H647" s="122">
        <v>10101</v>
      </c>
      <c r="I647" s="123">
        <v>46950.27</v>
      </c>
      <c r="J647" s="123">
        <v>0</v>
      </c>
      <c r="K647" s="123">
        <v>0</v>
      </c>
      <c r="L647" s="123">
        <v>0</v>
      </c>
      <c r="M647" s="123">
        <v>11738</v>
      </c>
      <c r="N647" s="123">
        <v>0</v>
      </c>
      <c r="O647" s="123">
        <v>11737</v>
      </c>
      <c r="P647" s="123">
        <v>0</v>
      </c>
      <c r="Q647" s="123">
        <v>0</v>
      </c>
      <c r="R647" s="123">
        <v>11737</v>
      </c>
      <c r="S647" s="123">
        <v>0</v>
      </c>
      <c r="T647" s="123">
        <v>0</v>
      </c>
      <c r="U647" s="124">
        <v>11738.27</v>
      </c>
      <c r="V647" s="55"/>
      <c r="W647" s="55"/>
      <c r="X647" s="55"/>
      <c r="Y647" s="56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8"/>
      <c r="AP647" s="59"/>
      <c r="AQ647" s="60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2"/>
      <c r="BF647" s="54"/>
      <c r="BG647" s="4"/>
    </row>
    <row r="648" spans="1:59" ht="15.75" customHeight="1" x14ac:dyDescent="0.2">
      <c r="A648" s="42" t="s">
        <v>85</v>
      </c>
      <c r="B648" s="117">
        <v>771</v>
      </c>
      <c r="C648" s="118">
        <v>503</v>
      </c>
      <c r="D648" s="119" t="s">
        <v>349</v>
      </c>
      <c r="E648" s="120" t="s">
        <v>86</v>
      </c>
      <c r="F648" s="120"/>
      <c r="G648" s="121"/>
      <c r="H648" s="122">
        <v>10101</v>
      </c>
      <c r="I648" s="123">
        <v>108240</v>
      </c>
      <c r="J648" s="123">
        <v>0</v>
      </c>
      <c r="K648" s="123">
        <v>0</v>
      </c>
      <c r="L648" s="123">
        <v>0</v>
      </c>
      <c r="M648" s="123">
        <v>37565.5</v>
      </c>
      <c r="N648" s="123">
        <v>17507.3</v>
      </c>
      <c r="O648" s="123">
        <v>7253.65</v>
      </c>
      <c r="P648" s="123">
        <v>13507.3</v>
      </c>
      <c r="Q648" s="123">
        <v>7253.65</v>
      </c>
      <c r="R648" s="123">
        <v>6391.65</v>
      </c>
      <c r="S648" s="123">
        <v>6253.65</v>
      </c>
      <c r="T648" s="123">
        <v>6253.65</v>
      </c>
      <c r="U648" s="124">
        <v>6253.65</v>
      </c>
      <c r="V648" s="55"/>
      <c r="W648" s="55"/>
      <c r="X648" s="55"/>
      <c r="Y648" s="56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8"/>
      <c r="AP648" s="59"/>
      <c r="AQ648" s="60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2"/>
      <c r="BF648" s="54"/>
      <c r="BG648" s="4"/>
    </row>
    <row r="649" spans="1:59" ht="15.75" customHeight="1" x14ac:dyDescent="0.2">
      <c r="A649" s="42" t="s">
        <v>85</v>
      </c>
      <c r="B649" s="117">
        <v>771</v>
      </c>
      <c r="C649" s="118">
        <v>503</v>
      </c>
      <c r="D649" s="119" t="s">
        <v>348</v>
      </c>
      <c r="E649" s="120" t="s">
        <v>86</v>
      </c>
      <c r="F649" s="120"/>
      <c r="G649" s="121"/>
      <c r="H649" s="122">
        <v>10101</v>
      </c>
      <c r="I649" s="123">
        <v>894947.81</v>
      </c>
      <c r="J649" s="123">
        <v>2262</v>
      </c>
      <c r="K649" s="123">
        <v>19014</v>
      </c>
      <c r="L649" s="123">
        <v>11269</v>
      </c>
      <c r="M649" s="123">
        <v>197830.71</v>
      </c>
      <c r="N649" s="123">
        <v>105086.46</v>
      </c>
      <c r="O649" s="123">
        <v>119058.4</v>
      </c>
      <c r="P649" s="123">
        <v>114058.4</v>
      </c>
      <c r="Q649" s="123">
        <v>112648.4</v>
      </c>
      <c r="R649" s="123">
        <v>104058.4</v>
      </c>
      <c r="S649" s="123">
        <v>50029.2</v>
      </c>
      <c r="T649" s="123">
        <v>32989.75</v>
      </c>
      <c r="U649" s="124">
        <v>26643.09</v>
      </c>
      <c r="V649" s="55"/>
      <c r="W649" s="55"/>
      <c r="X649" s="55"/>
      <c r="Y649" s="56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8"/>
      <c r="AP649" s="59"/>
      <c r="AQ649" s="60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2"/>
      <c r="BF649" s="54"/>
      <c r="BG649" s="4"/>
    </row>
    <row r="650" spans="1:59" ht="26.25" customHeight="1" x14ac:dyDescent="0.2">
      <c r="A650" s="42" t="s">
        <v>94</v>
      </c>
      <c r="B650" s="117">
        <v>771</v>
      </c>
      <c r="C650" s="118">
        <v>503</v>
      </c>
      <c r="D650" s="119" t="s">
        <v>348</v>
      </c>
      <c r="E650" s="120" t="s">
        <v>95</v>
      </c>
      <c r="F650" s="120"/>
      <c r="G650" s="121"/>
      <c r="H650" s="122">
        <v>10101</v>
      </c>
      <c r="I650" s="123">
        <v>47411</v>
      </c>
      <c r="J650" s="123">
        <v>0</v>
      </c>
      <c r="K650" s="123">
        <v>0</v>
      </c>
      <c r="L650" s="123">
        <v>0</v>
      </c>
      <c r="M650" s="123">
        <v>11853</v>
      </c>
      <c r="N650" s="123">
        <v>0</v>
      </c>
      <c r="O650" s="123">
        <v>11853</v>
      </c>
      <c r="P650" s="123">
        <v>0</v>
      </c>
      <c r="Q650" s="123">
        <v>0</v>
      </c>
      <c r="R650" s="123">
        <v>11853</v>
      </c>
      <c r="S650" s="123">
        <v>0</v>
      </c>
      <c r="T650" s="123">
        <v>0</v>
      </c>
      <c r="U650" s="124">
        <v>11852</v>
      </c>
      <c r="V650" s="55"/>
      <c r="W650" s="55"/>
      <c r="X650" s="55"/>
      <c r="Y650" s="56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8"/>
      <c r="AP650" s="59"/>
      <c r="AQ650" s="60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2"/>
      <c r="BF650" s="54"/>
      <c r="BG650" s="4"/>
    </row>
    <row r="651" spans="1:59" ht="15.75" customHeight="1" x14ac:dyDescent="0.2">
      <c r="A651" s="42" t="s">
        <v>85</v>
      </c>
      <c r="B651" s="117">
        <v>771</v>
      </c>
      <c r="C651" s="118">
        <v>503</v>
      </c>
      <c r="D651" s="119" t="s">
        <v>583</v>
      </c>
      <c r="E651" s="120" t="s">
        <v>86</v>
      </c>
      <c r="F651" s="120"/>
      <c r="G651" s="121" t="s">
        <v>584</v>
      </c>
      <c r="H651" s="122">
        <v>10204</v>
      </c>
      <c r="I651" s="123">
        <v>350000</v>
      </c>
      <c r="J651" s="123">
        <v>0</v>
      </c>
      <c r="K651" s="123">
        <v>0</v>
      </c>
      <c r="L651" s="123">
        <v>0</v>
      </c>
      <c r="M651" s="123">
        <v>0</v>
      </c>
      <c r="N651" s="123">
        <v>0</v>
      </c>
      <c r="O651" s="123">
        <v>0</v>
      </c>
      <c r="P651" s="123">
        <v>0</v>
      </c>
      <c r="Q651" s="123">
        <v>350000</v>
      </c>
      <c r="R651" s="123">
        <v>0</v>
      </c>
      <c r="S651" s="123">
        <v>0</v>
      </c>
      <c r="T651" s="123">
        <v>0</v>
      </c>
      <c r="U651" s="124">
        <v>0</v>
      </c>
      <c r="V651" s="55"/>
      <c r="W651" s="55"/>
      <c r="X651" s="55"/>
      <c r="Y651" s="56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8"/>
      <c r="AP651" s="59"/>
      <c r="AQ651" s="60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2"/>
      <c r="BF651" s="54"/>
      <c r="BG651" s="4"/>
    </row>
    <row r="652" spans="1:59" ht="15.75" customHeight="1" x14ac:dyDescent="0.2">
      <c r="A652" s="42" t="s">
        <v>85</v>
      </c>
      <c r="B652" s="117">
        <v>771</v>
      </c>
      <c r="C652" s="118">
        <v>503</v>
      </c>
      <c r="D652" s="119" t="s">
        <v>585</v>
      </c>
      <c r="E652" s="120" t="s">
        <v>86</v>
      </c>
      <c r="F652" s="120"/>
      <c r="G652" s="121" t="s">
        <v>586</v>
      </c>
      <c r="H652" s="122">
        <v>10112</v>
      </c>
      <c r="I652" s="123">
        <v>505426.43</v>
      </c>
      <c r="J652" s="123">
        <v>0</v>
      </c>
      <c r="K652" s="123">
        <v>0</v>
      </c>
      <c r="L652" s="123">
        <v>0</v>
      </c>
      <c r="M652" s="123">
        <v>0</v>
      </c>
      <c r="N652" s="123">
        <v>0</v>
      </c>
      <c r="O652" s="123">
        <v>0</v>
      </c>
      <c r="P652" s="123">
        <v>0</v>
      </c>
      <c r="Q652" s="123">
        <v>505426.43</v>
      </c>
      <c r="R652" s="123">
        <v>0</v>
      </c>
      <c r="S652" s="123">
        <v>0</v>
      </c>
      <c r="T652" s="123">
        <v>0</v>
      </c>
      <c r="U652" s="124">
        <v>0</v>
      </c>
      <c r="V652" s="55"/>
      <c r="W652" s="55"/>
      <c r="X652" s="55"/>
      <c r="Y652" s="56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8"/>
      <c r="AP652" s="59"/>
      <c r="AQ652" s="60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  <c r="BB652" s="61"/>
      <c r="BC652" s="61"/>
      <c r="BD652" s="61"/>
      <c r="BE652" s="62"/>
      <c r="BF652" s="54"/>
      <c r="BG652" s="4"/>
    </row>
    <row r="653" spans="1:59" ht="15.75" customHeight="1" x14ac:dyDescent="0.2">
      <c r="A653" s="42" t="s">
        <v>85</v>
      </c>
      <c r="B653" s="117">
        <v>771</v>
      </c>
      <c r="C653" s="118">
        <v>503</v>
      </c>
      <c r="D653" s="119" t="s">
        <v>585</v>
      </c>
      <c r="E653" s="120" t="s">
        <v>86</v>
      </c>
      <c r="F653" s="120"/>
      <c r="G653" s="121" t="s">
        <v>586</v>
      </c>
      <c r="H653" s="122">
        <v>10306</v>
      </c>
      <c r="I653" s="123">
        <v>949000</v>
      </c>
      <c r="J653" s="123">
        <v>0</v>
      </c>
      <c r="K653" s="123">
        <v>0</v>
      </c>
      <c r="L653" s="123">
        <v>0</v>
      </c>
      <c r="M653" s="123">
        <v>0</v>
      </c>
      <c r="N653" s="123">
        <v>0</v>
      </c>
      <c r="O653" s="123">
        <v>0</v>
      </c>
      <c r="P653" s="123">
        <v>0</v>
      </c>
      <c r="Q653" s="123">
        <v>949000</v>
      </c>
      <c r="R653" s="123">
        <v>0</v>
      </c>
      <c r="S653" s="123">
        <v>0</v>
      </c>
      <c r="T653" s="123">
        <v>0</v>
      </c>
      <c r="U653" s="124">
        <v>0</v>
      </c>
      <c r="V653" s="55"/>
      <c r="W653" s="55"/>
      <c r="X653" s="55"/>
      <c r="Y653" s="56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8"/>
      <c r="AP653" s="59"/>
      <c r="AQ653" s="60"/>
      <c r="AR653" s="61"/>
      <c r="AS653" s="61"/>
      <c r="AT653" s="61"/>
      <c r="AU653" s="61"/>
      <c r="AV653" s="61"/>
      <c r="AW653" s="61"/>
      <c r="AX653" s="61"/>
      <c r="AY653" s="61"/>
      <c r="AZ653" s="61"/>
      <c r="BA653" s="61"/>
      <c r="BB653" s="61"/>
      <c r="BC653" s="61"/>
      <c r="BD653" s="61"/>
      <c r="BE653" s="62"/>
      <c r="BF653" s="54"/>
      <c r="BG653" s="4"/>
    </row>
    <row r="654" spans="1:59" ht="29.25" customHeight="1" x14ac:dyDescent="0.2">
      <c r="A654" s="42" t="s">
        <v>78</v>
      </c>
      <c r="B654" s="117">
        <v>772</v>
      </c>
      <c r="C654" s="118">
        <v>104</v>
      </c>
      <c r="D654" s="119" t="s">
        <v>316</v>
      </c>
      <c r="E654" s="120" t="s">
        <v>80</v>
      </c>
      <c r="F654" s="120"/>
      <c r="G654" s="121"/>
      <c r="H654" s="122">
        <v>10101</v>
      </c>
      <c r="I654" s="123">
        <v>2299319.0499999998</v>
      </c>
      <c r="J654" s="123">
        <v>143703.51999999999</v>
      </c>
      <c r="K654" s="123">
        <v>177704.85</v>
      </c>
      <c r="L654" s="123">
        <v>167462.13</v>
      </c>
      <c r="M654" s="123">
        <v>310548.55</v>
      </c>
      <c r="N654" s="123">
        <v>187500</v>
      </c>
      <c r="O654" s="123">
        <v>187500</v>
      </c>
      <c r="P654" s="123">
        <v>187500</v>
      </c>
      <c r="Q654" s="123">
        <v>187500</v>
      </c>
      <c r="R654" s="123">
        <v>187500</v>
      </c>
      <c r="S654" s="123">
        <v>187500</v>
      </c>
      <c r="T654" s="123">
        <v>187500</v>
      </c>
      <c r="U654" s="124">
        <v>187400</v>
      </c>
      <c r="V654" s="55"/>
      <c r="W654" s="55"/>
      <c r="X654" s="55"/>
      <c r="Y654" s="56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8"/>
      <c r="AP654" s="59"/>
      <c r="AQ654" s="60"/>
      <c r="AR654" s="61"/>
      <c r="AS654" s="61"/>
      <c r="AT654" s="61"/>
      <c r="AU654" s="61"/>
      <c r="AV654" s="61"/>
      <c r="AW654" s="61"/>
      <c r="AX654" s="61"/>
      <c r="AY654" s="61"/>
      <c r="AZ654" s="61"/>
      <c r="BA654" s="61"/>
      <c r="BB654" s="61"/>
      <c r="BC654" s="61"/>
      <c r="BD654" s="61"/>
      <c r="BE654" s="62"/>
      <c r="BF654" s="54"/>
      <c r="BG654" s="4"/>
    </row>
    <row r="655" spans="1:59" ht="31.5" customHeight="1" x14ac:dyDescent="0.2">
      <c r="A655" s="42" t="s">
        <v>81</v>
      </c>
      <c r="B655" s="117">
        <v>772</v>
      </c>
      <c r="C655" s="118">
        <v>104</v>
      </c>
      <c r="D655" s="119" t="s">
        <v>316</v>
      </c>
      <c r="E655" s="120" t="s">
        <v>82</v>
      </c>
      <c r="F655" s="120"/>
      <c r="G655" s="121"/>
      <c r="H655" s="122">
        <v>10101</v>
      </c>
      <c r="I655" s="123">
        <v>64000</v>
      </c>
      <c r="J655" s="123">
        <v>0</v>
      </c>
      <c r="K655" s="123">
        <v>0</v>
      </c>
      <c r="L655" s="123">
        <v>0</v>
      </c>
      <c r="M655" s="123">
        <v>64000</v>
      </c>
      <c r="N655" s="123">
        <v>0</v>
      </c>
      <c r="O655" s="123">
        <v>0</v>
      </c>
      <c r="P655" s="123">
        <v>0</v>
      </c>
      <c r="Q655" s="123">
        <v>0</v>
      </c>
      <c r="R655" s="123">
        <v>0</v>
      </c>
      <c r="S655" s="123">
        <v>0</v>
      </c>
      <c r="T655" s="123">
        <v>0</v>
      </c>
      <c r="U655" s="124">
        <v>0</v>
      </c>
      <c r="V655" s="55"/>
      <c r="W655" s="55"/>
      <c r="X655" s="55"/>
      <c r="Y655" s="56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8"/>
      <c r="AP655" s="59"/>
      <c r="AQ655" s="60"/>
      <c r="AR655" s="61"/>
      <c r="AS655" s="61"/>
      <c r="AT655" s="61"/>
      <c r="AU655" s="61"/>
      <c r="AV655" s="61"/>
      <c r="AW655" s="61"/>
      <c r="AX655" s="61"/>
      <c r="AY655" s="61"/>
      <c r="AZ655" s="61"/>
      <c r="BA655" s="61"/>
      <c r="BB655" s="61"/>
      <c r="BC655" s="61"/>
      <c r="BD655" s="61"/>
      <c r="BE655" s="62"/>
      <c r="BF655" s="54"/>
      <c r="BG655" s="4"/>
    </row>
    <row r="656" spans="1:59" ht="40.5" customHeight="1" x14ac:dyDescent="0.2">
      <c r="A656" s="42" t="s">
        <v>83</v>
      </c>
      <c r="B656" s="117">
        <v>772</v>
      </c>
      <c r="C656" s="118">
        <v>104</v>
      </c>
      <c r="D656" s="119" t="s">
        <v>316</v>
      </c>
      <c r="E656" s="120" t="s">
        <v>84</v>
      </c>
      <c r="F656" s="120"/>
      <c r="G656" s="121"/>
      <c r="H656" s="122">
        <v>10101</v>
      </c>
      <c r="I656" s="123">
        <v>713722.35</v>
      </c>
      <c r="J656" s="123">
        <v>0</v>
      </c>
      <c r="K656" s="123">
        <v>52369.52</v>
      </c>
      <c r="L656" s="123">
        <v>51114.05</v>
      </c>
      <c r="M656" s="123">
        <v>157270.78</v>
      </c>
      <c r="N656" s="123">
        <v>56621</v>
      </c>
      <c r="O656" s="123">
        <v>56621</v>
      </c>
      <c r="P656" s="123">
        <v>56621</v>
      </c>
      <c r="Q656" s="123">
        <v>56621</v>
      </c>
      <c r="R656" s="123">
        <v>56621</v>
      </c>
      <c r="S656" s="123">
        <v>56621</v>
      </c>
      <c r="T656" s="123">
        <v>56621</v>
      </c>
      <c r="U656" s="124">
        <v>56621</v>
      </c>
      <c r="V656" s="55"/>
      <c r="W656" s="55"/>
      <c r="X656" s="55"/>
      <c r="Y656" s="56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8"/>
      <c r="AP656" s="59"/>
      <c r="AQ656" s="60"/>
      <c r="AR656" s="61"/>
      <c r="AS656" s="61"/>
      <c r="AT656" s="61"/>
      <c r="AU656" s="61"/>
      <c r="AV656" s="61"/>
      <c r="AW656" s="61"/>
      <c r="AX656" s="61"/>
      <c r="AY656" s="61"/>
      <c r="AZ656" s="61"/>
      <c r="BA656" s="61"/>
      <c r="BB656" s="61"/>
      <c r="BC656" s="61"/>
      <c r="BD656" s="61"/>
      <c r="BE656" s="62"/>
      <c r="BF656" s="54"/>
      <c r="BG656" s="4"/>
    </row>
    <row r="657" spans="1:59" ht="15.75" customHeight="1" x14ac:dyDescent="0.2">
      <c r="A657" s="42" t="s">
        <v>85</v>
      </c>
      <c r="B657" s="117">
        <v>772</v>
      </c>
      <c r="C657" s="118">
        <v>104</v>
      </c>
      <c r="D657" s="119" t="s">
        <v>316</v>
      </c>
      <c r="E657" s="120" t="s">
        <v>86</v>
      </c>
      <c r="F657" s="120"/>
      <c r="G657" s="121"/>
      <c r="H657" s="122">
        <v>10101</v>
      </c>
      <c r="I657" s="123">
        <v>241521.19</v>
      </c>
      <c r="J657" s="123">
        <v>4268.38</v>
      </c>
      <c r="K657" s="123">
        <v>5162.4799999999996</v>
      </c>
      <c r="L657" s="123">
        <v>22155.56</v>
      </c>
      <c r="M657" s="123">
        <v>68134.77</v>
      </c>
      <c r="N657" s="123">
        <v>14700</v>
      </c>
      <c r="O657" s="123">
        <v>44700</v>
      </c>
      <c r="P657" s="123">
        <v>14700</v>
      </c>
      <c r="Q657" s="123">
        <v>14700</v>
      </c>
      <c r="R657" s="123">
        <v>14700</v>
      </c>
      <c r="S657" s="123">
        <v>14700</v>
      </c>
      <c r="T657" s="123">
        <v>14600</v>
      </c>
      <c r="U657" s="124">
        <v>9000</v>
      </c>
      <c r="V657" s="55"/>
      <c r="W657" s="55"/>
      <c r="X657" s="55"/>
      <c r="Y657" s="56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8"/>
      <c r="AP657" s="59"/>
      <c r="AQ657" s="60"/>
      <c r="AR657" s="61"/>
      <c r="AS657" s="61"/>
      <c r="AT657" s="61"/>
      <c r="AU657" s="61"/>
      <c r="AV657" s="61"/>
      <c r="AW657" s="61"/>
      <c r="AX657" s="61"/>
      <c r="AY657" s="61"/>
      <c r="AZ657" s="61"/>
      <c r="BA657" s="61"/>
      <c r="BB657" s="61"/>
      <c r="BC657" s="61"/>
      <c r="BD657" s="61"/>
      <c r="BE657" s="62"/>
      <c r="BF657" s="54"/>
      <c r="BG657" s="4"/>
    </row>
    <row r="658" spans="1:59" ht="20.25" customHeight="1" x14ac:dyDescent="0.2">
      <c r="A658" s="42" t="s">
        <v>350</v>
      </c>
      <c r="B658" s="117">
        <v>772</v>
      </c>
      <c r="C658" s="118">
        <v>104</v>
      </c>
      <c r="D658" s="119" t="s">
        <v>316</v>
      </c>
      <c r="E658" s="120" t="s">
        <v>315</v>
      </c>
      <c r="F658" s="120"/>
      <c r="G658" s="121"/>
      <c r="H658" s="122">
        <v>10101</v>
      </c>
      <c r="I658" s="123">
        <v>118860.5</v>
      </c>
      <c r="J658" s="123">
        <v>5458.82</v>
      </c>
      <c r="K658" s="123">
        <v>13260.77</v>
      </c>
      <c r="L658" s="123">
        <v>16611.29</v>
      </c>
      <c r="M658" s="123">
        <v>32529.62</v>
      </c>
      <c r="N658" s="123">
        <v>3000</v>
      </c>
      <c r="O658" s="123">
        <v>3000</v>
      </c>
      <c r="P658" s="123">
        <v>3000</v>
      </c>
      <c r="Q658" s="123">
        <v>3000</v>
      </c>
      <c r="R658" s="123">
        <v>3000</v>
      </c>
      <c r="S658" s="123">
        <v>13000</v>
      </c>
      <c r="T658" s="123">
        <v>13000</v>
      </c>
      <c r="U658" s="124">
        <v>10000</v>
      </c>
      <c r="V658" s="55"/>
      <c r="W658" s="55"/>
      <c r="X658" s="55"/>
      <c r="Y658" s="56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8"/>
      <c r="AP658" s="59"/>
      <c r="AQ658" s="60"/>
      <c r="AR658" s="61"/>
      <c r="AS658" s="61"/>
      <c r="AT658" s="61"/>
      <c r="AU658" s="61"/>
      <c r="AV658" s="61"/>
      <c r="AW658" s="61"/>
      <c r="AX658" s="61"/>
      <c r="AY658" s="61"/>
      <c r="AZ658" s="61"/>
      <c r="BA658" s="61"/>
      <c r="BB658" s="61"/>
      <c r="BC658" s="61"/>
      <c r="BD658" s="61"/>
      <c r="BE658" s="62"/>
      <c r="BF658" s="54"/>
      <c r="BG658" s="4"/>
    </row>
    <row r="659" spans="1:59" ht="26.25" customHeight="1" x14ac:dyDescent="0.2">
      <c r="A659" s="42" t="s">
        <v>94</v>
      </c>
      <c r="B659" s="117">
        <v>772</v>
      </c>
      <c r="C659" s="118">
        <v>104</v>
      </c>
      <c r="D659" s="119" t="s">
        <v>316</v>
      </c>
      <c r="E659" s="120" t="s">
        <v>95</v>
      </c>
      <c r="F659" s="120"/>
      <c r="G659" s="121"/>
      <c r="H659" s="122">
        <v>10101</v>
      </c>
      <c r="I659" s="123">
        <v>5986.84</v>
      </c>
      <c r="J659" s="123">
        <v>0</v>
      </c>
      <c r="K659" s="123">
        <v>0</v>
      </c>
      <c r="L659" s="123">
        <v>0</v>
      </c>
      <c r="M659" s="123">
        <v>5986.84</v>
      </c>
      <c r="N659" s="123">
        <v>0</v>
      </c>
      <c r="O659" s="123">
        <v>0</v>
      </c>
      <c r="P659" s="123">
        <v>0</v>
      </c>
      <c r="Q659" s="123">
        <v>0</v>
      </c>
      <c r="R659" s="123">
        <v>0</v>
      </c>
      <c r="S659" s="123">
        <v>0</v>
      </c>
      <c r="T659" s="123">
        <v>0</v>
      </c>
      <c r="U659" s="124">
        <v>0</v>
      </c>
      <c r="V659" s="55"/>
      <c r="W659" s="55"/>
      <c r="X659" s="55"/>
      <c r="Y659" s="56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8"/>
      <c r="AP659" s="59"/>
      <c r="AQ659" s="60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  <c r="BB659" s="61"/>
      <c r="BC659" s="61"/>
      <c r="BD659" s="61"/>
      <c r="BE659" s="62"/>
      <c r="BF659" s="54"/>
      <c r="BG659" s="4"/>
    </row>
    <row r="660" spans="1:59" ht="15.75" customHeight="1" x14ac:dyDescent="0.2">
      <c r="A660" s="42" t="s">
        <v>85</v>
      </c>
      <c r="B660" s="117">
        <v>772</v>
      </c>
      <c r="C660" s="118">
        <v>113</v>
      </c>
      <c r="D660" s="119" t="s">
        <v>500</v>
      </c>
      <c r="E660" s="120" t="s">
        <v>86</v>
      </c>
      <c r="F660" s="120"/>
      <c r="G660" s="121"/>
      <c r="H660" s="122">
        <v>10101</v>
      </c>
      <c r="I660" s="123">
        <v>50000</v>
      </c>
      <c r="J660" s="123">
        <v>0</v>
      </c>
      <c r="K660" s="123">
        <v>0</v>
      </c>
      <c r="L660" s="123">
        <v>19800</v>
      </c>
      <c r="M660" s="123">
        <v>0</v>
      </c>
      <c r="N660" s="123">
        <v>17900</v>
      </c>
      <c r="O660" s="123">
        <v>1000</v>
      </c>
      <c r="P660" s="123">
        <v>0</v>
      </c>
      <c r="Q660" s="123">
        <v>9900</v>
      </c>
      <c r="R660" s="123">
        <v>0</v>
      </c>
      <c r="S660" s="123">
        <v>1400</v>
      </c>
      <c r="T660" s="123">
        <v>0</v>
      </c>
      <c r="U660" s="124">
        <v>0</v>
      </c>
      <c r="V660" s="55"/>
      <c r="W660" s="55"/>
      <c r="X660" s="55"/>
      <c r="Y660" s="56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8"/>
      <c r="AP660" s="59"/>
      <c r="AQ660" s="60"/>
      <c r="AR660" s="61"/>
      <c r="AS660" s="61"/>
      <c r="AT660" s="61"/>
      <c r="AU660" s="61"/>
      <c r="AV660" s="61"/>
      <c r="AW660" s="61"/>
      <c r="AX660" s="61"/>
      <c r="AY660" s="61"/>
      <c r="AZ660" s="61"/>
      <c r="BA660" s="61"/>
      <c r="BB660" s="61"/>
      <c r="BC660" s="61"/>
      <c r="BD660" s="61"/>
      <c r="BE660" s="62"/>
      <c r="BF660" s="54"/>
      <c r="BG660" s="4"/>
    </row>
    <row r="661" spans="1:59" ht="29.25" customHeight="1" x14ac:dyDescent="0.2">
      <c r="A661" s="42" t="s">
        <v>78</v>
      </c>
      <c r="B661" s="117">
        <v>772</v>
      </c>
      <c r="C661" s="118">
        <v>203</v>
      </c>
      <c r="D661" s="119" t="s">
        <v>364</v>
      </c>
      <c r="E661" s="120" t="s">
        <v>80</v>
      </c>
      <c r="F661" s="120"/>
      <c r="G661" s="121" t="s">
        <v>709</v>
      </c>
      <c r="H661" s="122">
        <v>10301</v>
      </c>
      <c r="I661" s="123">
        <v>145054</v>
      </c>
      <c r="J661" s="123">
        <v>11120</v>
      </c>
      <c r="K661" s="123">
        <v>11320</v>
      </c>
      <c r="L661" s="123">
        <v>11220</v>
      </c>
      <c r="M661" s="123">
        <v>11220</v>
      </c>
      <c r="N661" s="123">
        <v>11220</v>
      </c>
      <c r="O661" s="123">
        <v>11220</v>
      </c>
      <c r="P661" s="123">
        <v>21634</v>
      </c>
      <c r="Q661" s="123">
        <v>11220</v>
      </c>
      <c r="R661" s="123">
        <v>11220</v>
      </c>
      <c r="S661" s="123">
        <v>11220</v>
      </c>
      <c r="T661" s="123">
        <v>11220</v>
      </c>
      <c r="U661" s="124">
        <v>11220</v>
      </c>
      <c r="V661" s="55"/>
      <c r="W661" s="55"/>
      <c r="X661" s="55"/>
      <c r="Y661" s="56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8"/>
      <c r="AP661" s="59"/>
      <c r="AQ661" s="60"/>
      <c r="AR661" s="61"/>
      <c r="AS661" s="61"/>
      <c r="AT661" s="61"/>
      <c r="AU661" s="61"/>
      <c r="AV661" s="61"/>
      <c r="AW661" s="61"/>
      <c r="AX661" s="61"/>
      <c r="AY661" s="61"/>
      <c r="AZ661" s="61"/>
      <c r="BA661" s="61"/>
      <c r="BB661" s="61"/>
      <c r="BC661" s="61"/>
      <c r="BD661" s="61"/>
      <c r="BE661" s="62"/>
      <c r="BF661" s="54"/>
      <c r="BG661" s="4"/>
    </row>
    <row r="662" spans="1:59" ht="40.5" customHeight="1" x14ac:dyDescent="0.2">
      <c r="A662" s="42" t="s">
        <v>83</v>
      </c>
      <c r="B662" s="117">
        <v>772</v>
      </c>
      <c r="C662" s="118">
        <v>203</v>
      </c>
      <c r="D662" s="119" t="s">
        <v>364</v>
      </c>
      <c r="E662" s="120" t="s">
        <v>84</v>
      </c>
      <c r="F662" s="120"/>
      <c r="G662" s="121" t="s">
        <v>709</v>
      </c>
      <c r="H662" s="122">
        <v>10301</v>
      </c>
      <c r="I662" s="123">
        <v>43806.31</v>
      </c>
      <c r="J662" s="123">
        <v>3358.24</v>
      </c>
      <c r="K662" s="123">
        <v>3418.64</v>
      </c>
      <c r="L662" s="123">
        <v>3388.44</v>
      </c>
      <c r="M662" s="123">
        <v>3388.44</v>
      </c>
      <c r="N662" s="123">
        <v>3388.44</v>
      </c>
      <c r="O662" s="123">
        <v>3388.44</v>
      </c>
      <c r="P662" s="123">
        <v>6533.47</v>
      </c>
      <c r="Q662" s="123">
        <v>3388.44</v>
      </c>
      <c r="R662" s="123">
        <v>3388.44</v>
      </c>
      <c r="S662" s="123">
        <v>3388.44</v>
      </c>
      <c r="T662" s="123">
        <v>3388.44</v>
      </c>
      <c r="U662" s="124">
        <v>3388.44</v>
      </c>
      <c r="V662" s="55"/>
      <c r="W662" s="55"/>
      <c r="X662" s="55"/>
      <c r="Y662" s="56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8"/>
      <c r="AP662" s="59"/>
      <c r="AQ662" s="60"/>
      <c r="AR662" s="61"/>
      <c r="AS662" s="61"/>
      <c r="AT662" s="61"/>
      <c r="AU662" s="61"/>
      <c r="AV662" s="61"/>
      <c r="AW662" s="61"/>
      <c r="AX662" s="61"/>
      <c r="AY662" s="61"/>
      <c r="AZ662" s="61"/>
      <c r="BA662" s="61"/>
      <c r="BB662" s="61"/>
      <c r="BC662" s="61"/>
      <c r="BD662" s="61"/>
      <c r="BE662" s="62"/>
      <c r="BF662" s="54"/>
      <c r="BG662" s="4"/>
    </row>
    <row r="663" spans="1:59" ht="15.75" customHeight="1" x14ac:dyDescent="0.2">
      <c r="A663" s="42" t="s">
        <v>85</v>
      </c>
      <c r="B663" s="117">
        <v>772</v>
      </c>
      <c r="C663" s="118">
        <v>203</v>
      </c>
      <c r="D663" s="119" t="s">
        <v>364</v>
      </c>
      <c r="E663" s="120" t="s">
        <v>86</v>
      </c>
      <c r="F663" s="120"/>
      <c r="G663" s="121" t="s">
        <v>709</v>
      </c>
      <c r="H663" s="122">
        <v>10301</v>
      </c>
      <c r="I663" s="123">
        <v>20301.05</v>
      </c>
      <c r="J663" s="123">
        <v>0</v>
      </c>
      <c r="K663" s="123">
        <v>0</v>
      </c>
      <c r="L663" s="123">
        <v>0</v>
      </c>
      <c r="M663" s="123">
        <v>0</v>
      </c>
      <c r="N663" s="123">
        <v>0</v>
      </c>
      <c r="O663" s="123">
        <v>0</v>
      </c>
      <c r="P663" s="123">
        <v>20301.05</v>
      </c>
      <c r="Q663" s="123">
        <v>0</v>
      </c>
      <c r="R663" s="123">
        <v>0</v>
      </c>
      <c r="S663" s="123">
        <v>0</v>
      </c>
      <c r="T663" s="123">
        <v>0</v>
      </c>
      <c r="U663" s="124">
        <v>0</v>
      </c>
      <c r="V663" s="55"/>
      <c r="W663" s="55"/>
      <c r="X663" s="55"/>
      <c r="Y663" s="56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8"/>
      <c r="AP663" s="59"/>
      <c r="AQ663" s="60"/>
      <c r="AR663" s="61"/>
      <c r="AS663" s="61"/>
      <c r="AT663" s="61"/>
      <c r="AU663" s="61"/>
      <c r="AV663" s="61"/>
      <c r="AW663" s="61"/>
      <c r="AX663" s="61"/>
      <c r="AY663" s="61"/>
      <c r="AZ663" s="61"/>
      <c r="BA663" s="61"/>
      <c r="BB663" s="61"/>
      <c r="BC663" s="61"/>
      <c r="BD663" s="61"/>
      <c r="BE663" s="62"/>
      <c r="BF663" s="54"/>
      <c r="BG663" s="4"/>
    </row>
    <row r="664" spans="1:59" ht="15.75" customHeight="1" x14ac:dyDescent="0.2">
      <c r="A664" s="42" t="s">
        <v>85</v>
      </c>
      <c r="B664" s="117">
        <v>772</v>
      </c>
      <c r="C664" s="118">
        <v>310</v>
      </c>
      <c r="D664" s="119" t="s">
        <v>343</v>
      </c>
      <c r="E664" s="120" t="s">
        <v>86</v>
      </c>
      <c r="F664" s="120"/>
      <c r="G664" s="121"/>
      <c r="H664" s="122">
        <v>10101</v>
      </c>
      <c r="I664" s="123">
        <v>35000</v>
      </c>
      <c r="J664" s="123">
        <v>0</v>
      </c>
      <c r="K664" s="123">
        <v>0</v>
      </c>
      <c r="L664" s="123">
        <v>0</v>
      </c>
      <c r="M664" s="123">
        <v>14460</v>
      </c>
      <c r="N664" s="123">
        <v>0</v>
      </c>
      <c r="O664" s="123">
        <v>0</v>
      </c>
      <c r="P664" s="123">
        <v>0</v>
      </c>
      <c r="Q664" s="123">
        <v>20540</v>
      </c>
      <c r="R664" s="123">
        <v>0</v>
      </c>
      <c r="S664" s="123">
        <v>0</v>
      </c>
      <c r="T664" s="123">
        <v>0</v>
      </c>
      <c r="U664" s="124">
        <v>0</v>
      </c>
      <c r="V664" s="55"/>
      <c r="W664" s="55"/>
      <c r="X664" s="55"/>
      <c r="Y664" s="56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8"/>
      <c r="AP664" s="59"/>
      <c r="AQ664" s="60"/>
      <c r="AR664" s="61"/>
      <c r="AS664" s="61"/>
      <c r="AT664" s="61"/>
      <c r="AU664" s="61"/>
      <c r="AV664" s="61"/>
      <c r="AW664" s="61"/>
      <c r="AX664" s="61"/>
      <c r="AY664" s="61"/>
      <c r="AZ664" s="61"/>
      <c r="BA664" s="61"/>
      <c r="BB664" s="61"/>
      <c r="BC664" s="61"/>
      <c r="BD664" s="61"/>
      <c r="BE664" s="62"/>
      <c r="BF664" s="54"/>
      <c r="BG664" s="4"/>
    </row>
    <row r="665" spans="1:59" ht="15.75" customHeight="1" x14ac:dyDescent="0.2">
      <c r="A665" s="42" t="s">
        <v>85</v>
      </c>
      <c r="B665" s="117">
        <v>772</v>
      </c>
      <c r="C665" s="118">
        <v>503</v>
      </c>
      <c r="D665" s="119" t="s">
        <v>345</v>
      </c>
      <c r="E665" s="120" t="s">
        <v>86</v>
      </c>
      <c r="F665" s="120"/>
      <c r="G665" s="121"/>
      <c r="H665" s="122">
        <v>10101</v>
      </c>
      <c r="I665" s="123">
        <v>157420</v>
      </c>
      <c r="J665" s="123">
        <v>0</v>
      </c>
      <c r="K665" s="123">
        <v>0</v>
      </c>
      <c r="L665" s="123">
        <v>9850</v>
      </c>
      <c r="M665" s="123">
        <v>86360</v>
      </c>
      <c r="N665" s="123">
        <v>0</v>
      </c>
      <c r="O665" s="123">
        <v>61210</v>
      </c>
      <c r="P665" s="123">
        <v>0</v>
      </c>
      <c r="Q665" s="123">
        <v>0</v>
      </c>
      <c r="R665" s="123">
        <v>0</v>
      </c>
      <c r="S665" s="123">
        <v>0</v>
      </c>
      <c r="T665" s="123">
        <v>0</v>
      </c>
      <c r="U665" s="124">
        <v>0</v>
      </c>
      <c r="V665" s="55"/>
      <c r="W665" s="55"/>
      <c r="X665" s="55"/>
      <c r="Y665" s="56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8"/>
      <c r="AP665" s="59"/>
      <c r="AQ665" s="60"/>
      <c r="AR665" s="61"/>
      <c r="AS665" s="61"/>
      <c r="AT665" s="61"/>
      <c r="AU665" s="61"/>
      <c r="AV665" s="61"/>
      <c r="AW665" s="61"/>
      <c r="AX665" s="61"/>
      <c r="AY665" s="61"/>
      <c r="AZ665" s="61"/>
      <c r="BA665" s="61"/>
      <c r="BB665" s="61"/>
      <c r="BC665" s="61"/>
      <c r="BD665" s="61"/>
      <c r="BE665" s="62"/>
      <c r="BF665" s="54"/>
      <c r="BG665" s="4"/>
    </row>
    <row r="666" spans="1:59" ht="20.25" customHeight="1" x14ac:dyDescent="0.2">
      <c r="A666" s="42" t="s">
        <v>350</v>
      </c>
      <c r="B666" s="117">
        <v>772</v>
      </c>
      <c r="C666" s="118">
        <v>503</v>
      </c>
      <c r="D666" s="119" t="s">
        <v>345</v>
      </c>
      <c r="E666" s="120" t="s">
        <v>315</v>
      </c>
      <c r="F666" s="120"/>
      <c r="G666" s="121"/>
      <c r="H666" s="122">
        <v>10101</v>
      </c>
      <c r="I666" s="123">
        <v>700000</v>
      </c>
      <c r="J666" s="123">
        <v>57256.57</v>
      </c>
      <c r="K666" s="123">
        <v>68832</v>
      </c>
      <c r="L666" s="123">
        <v>57649.18</v>
      </c>
      <c r="M666" s="123">
        <v>76262.25</v>
      </c>
      <c r="N666" s="123">
        <v>55000</v>
      </c>
      <c r="O666" s="123">
        <v>55000</v>
      </c>
      <c r="P666" s="123">
        <v>55000</v>
      </c>
      <c r="Q666" s="123">
        <v>55000</v>
      </c>
      <c r="R666" s="123">
        <v>55000</v>
      </c>
      <c r="S666" s="123">
        <v>55000</v>
      </c>
      <c r="T666" s="123">
        <v>55000</v>
      </c>
      <c r="U666" s="124">
        <v>55000</v>
      </c>
      <c r="V666" s="55"/>
      <c r="W666" s="55"/>
      <c r="X666" s="55"/>
      <c r="Y666" s="56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8"/>
      <c r="AP666" s="59"/>
      <c r="AQ666" s="60"/>
      <c r="AR666" s="61"/>
      <c r="AS666" s="61"/>
      <c r="AT666" s="61"/>
      <c r="AU666" s="61"/>
      <c r="AV666" s="61"/>
      <c r="AW666" s="61"/>
      <c r="AX666" s="61"/>
      <c r="AY666" s="61"/>
      <c r="AZ666" s="61"/>
      <c r="BA666" s="61"/>
      <c r="BB666" s="61"/>
      <c r="BC666" s="61"/>
      <c r="BD666" s="61"/>
      <c r="BE666" s="62"/>
      <c r="BF666" s="54"/>
      <c r="BG666" s="4"/>
    </row>
    <row r="667" spans="1:59" ht="15.75" customHeight="1" x14ac:dyDescent="0.2">
      <c r="A667" s="42" t="s">
        <v>85</v>
      </c>
      <c r="B667" s="117">
        <v>772</v>
      </c>
      <c r="C667" s="118">
        <v>503</v>
      </c>
      <c r="D667" s="119" t="s">
        <v>347</v>
      </c>
      <c r="E667" s="120" t="s">
        <v>86</v>
      </c>
      <c r="F667" s="120"/>
      <c r="G667" s="121"/>
      <c r="H667" s="122">
        <v>10101</v>
      </c>
      <c r="I667" s="123">
        <v>126512.72</v>
      </c>
      <c r="J667" s="123">
        <v>0</v>
      </c>
      <c r="K667" s="123">
        <v>0</v>
      </c>
      <c r="L667" s="123">
        <v>0</v>
      </c>
      <c r="M667" s="123">
        <v>116000</v>
      </c>
      <c r="N667" s="123">
        <v>10512.72</v>
      </c>
      <c r="O667" s="123">
        <v>0</v>
      </c>
      <c r="P667" s="123">
        <v>0</v>
      </c>
      <c r="Q667" s="123">
        <v>0</v>
      </c>
      <c r="R667" s="123">
        <v>0</v>
      </c>
      <c r="S667" s="123">
        <v>0</v>
      </c>
      <c r="T667" s="123">
        <v>0</v>
      </c>
      <c r="U667" s="124">
        <v>0</v>
      </c>
      <c r="V667" s="55"/>
      <c r="W667" s="55"/>
      <c r="X667" s="55"/>
      <c r="Y667" s="56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8"/>
      <c r="AP667" s="59"/>
      <c r="AQ667" s="60"/>
      <c r="AR667" s="61"/>
      <c r="AS667" s="61"/>
      <c r="AT667" s="61"/>
      <c r="AU667" s="61"/>
      <c r="AV667" s="61"/>
      <c r="AW667" s="61"/>
      <c r="AX667" s="61"/>
      <c r="AY667" s="61"/>
      <c r="AZ667" s="61"/>
      <c r="BA667" s="61"/>
      <c r="BB667" s="61"/>
      <c r="BC667" s="61"/>
      <c r="BD667" s="61"/>
      <c r="BE667" s="62"/>
      <c r="BF667" s="54"/>
      <c r="BG667" s="4"/>
    </row>
    <row r="668" spans="1:59" ht="26.25" customHeight="1" x14ac:dyDescent="0.2">
      <c r="A668" s="42" t="s">
        <v>94</v>
      </c>
      <c r="B668" s="117">
        <v>772</v>
      </c>
      <c r="C668" s="118">
        <v>503</v>
      </c>
      <c r="D668" s="119" t="s">
        <v>347</v>
      </c>
      <c r="E668" s="120" t="s">
        <v>95</v>
      </c>
      <c r="F668" s="120"/>
      <c r="G668" s="121"/>
      <c r="H668" s="122">
        <v>10101</v>
      </c>
      <c r="I668" s="123">
        <v>23487.279999999999</v>
      </c>
      <c r="J668" s="123">
        <v>0</v>
      </c>
      <c r="K668" s="123">
        <v>0</v>
      </c>
      <c r="L668" s="123">
        <v>0</v>
      </c>
      <c r="M668" s="123">
        <v>23487.279999999999</v>
      </c>
      <c r="N668" s="123">
        <v>0</v>
      </c>
      <c r="O668" s="123">
        <v>0</v>
      </c>
      <c r="P668" s="123">
        <v>0</v>
      </c>
      <c r="Q668" s="123">
        <v>0</v>
      </c>
      <c r="R668" s="123">
        <v>0</v>
      </c>
      <c r="S668" s="123">
        <v>0</v>
      </c>
      <c r="T668" s="123">
        <v>0</v>
      </c>
      <c r="U668" s="124">
        <v>0</v>
      </c>
      <c r="V668" s="55"/>
      <c r="W668" s="55"/>
      <c r="X668" s="55"/>
      <c r="Y668" s="56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8"/>
      <c r="AP668" s="59"/>
      <c r="AQ668" s="60"/>
      <c r="AR668" s="61"/>
      <c r="AS668" s="61"/>
      <c r="AT668" s="61"/>
      <c r="AU668" s="61"/>
      <c r="AV668" s="61"/>
      <c r="AW668" s="61"/>
      <c r="AX668" s="61"/>
      <c r="AY668" s="61"/>
      <c r="AZ668" s="61"/>
      <c r="BA668" s="61"/>
      <c r="BB668" s="61"/>
      <c r="BC668" s="61"/>
      <c r="BD668" s="61"/>
      <c r="BE668" s="62"/>
      <c r="BF668" s="54"/>
      <c r="BG668" s="4"/>
    </row>
    <row r="669" spans="1:59" ht="15.75" customHeight="1" x14ac:dyDescent="0.2">
      <c r="A669" s="42" t="s">
        <v>85</v>
      </c>
      <c r="B669" s="117">
        <v>772</v>
      </c>
      <c r="C669" s="118">
        <v>503</v>
      </c>
      <c r="D669" s="119" t="s">
        <v>349</v>
      </c>
      <c r="E669" s="120" t="s">
        <v>86</v>
      </c>
      <c r="F669" s="120"/>
      <c r="G669" s="121"/>
      <c r="H669" s="122">
        <v>10101</v>
      </c>
      <c r="I669" s="123">
        <v>78350</v>
      </c>
      <c r="J669" s="123">
        <v>9762</v>
      </c>
      <c r="K669" s="123">
        <v>4846.45</v>
      </c>
      <c r="L669" s="123">
        <v>0</v>
      </c>
      <c r="M669" s="123">
        <v>16731.55</v>
      </c>
      <c r="N669" s="123">
        <v>15670</v>
      </c>
      <c r="O669" s="123">
        <v>0</v>
      </c>
      <c r="P669" s="123">
        <v>15670</v>
      </c>
      <c r="Q669" s="123">
        <v>0</v>
      </c>
      <c r="R669" s="123">
        <v>15670</v>
      </c>
      <c r="S669" s="123">
        <v>0</v>
      </c>
      <c r="T669" s="123">
        <v>0</v>
      </c>
      <c r="U669" s="124">
        <v>0</v>
      </c>
      <c r="V669" s="55"/>
      <c r="W669" s="55"/>
      <c r="X669" s="55"/>
      <c r="Y669" s="56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8"/>
      <c r="AP669" s="59"/>
      <c r="AQ669" s="60"/>
      <c r="AR669" s="61"/>
      <c r="AS669" s="61"/>
      <c r="AT669" s="61"/>
      <c r="AU669" s="61"/>
      <c r="AV669" s="61"/>
      <c r="AW669" s="61"/>
      <c r="AX669" s="61"/>
      <c r="AY669" s="61"/>
      <c r="AZ669" s="61"/>
      <c r="BA669" s="61"/>
      <c r="BB669" s="61"/>
      <c r="BC669" s="61"/>
      <c r="BD669" s="61"/>
      <c r="BE669" s="62"/>
      <c r="BF669" s="54"/>
      <c r="BG669" s="4"/>
    </row>
    <row r="670" spans="1:59" ht="15.75" customHeight="1" x14ac:dyDescent="0.2">
      <c r="A670" s="42" t="s">
        <v>85</v>
      </c>
      <c r="B670" s="117">
        <v>772</v>
      </c>
      <c r="C670" s="118">
        <v>503</v>
      </c>
      <c r="D670" s="119" t="s">
        <v>348</v>
      </c>
      <c r="E670" s="120" t="s">
        <v>86</v>
      </c>
      <c r="F670" s="120"/>
      <c r="G670" s="121"/>
      <c r="H670" s="122">
        <v>10101</v>
      </c>
      <c r="I670" s="123">
        <v>432895.26</v>
      </c>
      <c r="J670" s="123">
        <v>0</v>
      </c>
      <c r="K670" s="123">
        <v>39046</v>
      </c>
      <c r="L670" s="123">
        <v>63228</v>
      </c>
      <c r="M670" s="123">
        <v>76321.259999999995</v>
      </c>
      <c r="N670" s="123">
        <v>29000</v>
      </c>
      <c r="O670" s="123">
        <v>29000</v>
      </c>
      <c r="P670" s="123">
        <v>51300</v>
      </c>
      <c r="Q670" s="123">
        <v>29000</v>
      </c>
      <c r="R670" s="123">
        <v>29000</v>
      </c>
      <c r="S670" s="123">
        <v>29000</v>
      </c>
      <c r="T670" s="123">
        <v>29000</v>
      </c>
      <c r="U670" s="124">
        <v>29000</v>
      </c>
      <c r="V670" s="55"/>
      <c r="W670" s="55"/>
      <c r="X670" s="55"/>
      <c r="Y670" s="56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8"/>
      <c r="AP670" s="59"/>
      <c r="AQ670" s="60"/>
      <c r="AR670" s="61"/>
      <c r="AS670" s="61"/>
      <c r="AT670" s="61"/>
      <c r="AU670" s="61"/>
      <c r="AV670" s="61"/>
      <c r="AW670" s="61"/>
      <c r="AX670" s="61"/>
      <c r="AY670" s="61"/>
      <c r="AZ670" s="61"/>
      <c r="BA670" s="61"/>
      <c r="BB670" s="61"/>
      <c r="BC670" s="61"/>
      <c r="BD670" s="61"/>
      <c r="BE670" s="62"/>
      <c r="BF670" s="54"/>
      <c r="BG670" s="4"/>
    </row>
    <row r="671" spans="1:59" ht="26.25" customHeight="1" x14ac:dyDescent="0.2">
      <c r="A671" s="42" t="s">
        <v>94</v>
      </c>
      <c r="B671" s="117">
        <v>772</v>
      </c>
      <c r="C671" s="118">
        <v>503</v>
      </c>
      <c r="D671" s="119" t="s">
        <v>348</v>
      </c>
      <c r="E671" s="120" t="s">
        <v>95</v>
      </c>
      <c r="F671" s="120"/>
      <c r="G671" s="121"/>
      <c r="H671" s="122">
        <v>10101</v>
      </c>
      <c r="I671" s="123">
        <v>11813</v>
      </c>
      <c r="J671" s="123">
        <v>0</v>
      </c>
      <c r="K671" s="123">
        <v>0</v>
      </c>
      <c r="L671" s="123">
        <v>0</v>
      </c>
      <c r="M671" s="123">
        <v>11813</v>
      </c>
      <c r="N671" s="123">
        <v>0</v>
      </c>
      <c r="O671" s="123">
        <v>0</v>
      </c>
      <c r="P671" s="123">
        <v>0</v>
      </c>
      <c r="Q671" s="123">
        <v>0</v>
      </c>
      <c r="R671" s="123">
        <v>0</v>
      </c>
      <c r="S671" s="123">
        <v>0</v>
      </c>
      <c r="T671" s="123">
        <v>0</v>
      </c>
      <c r="U671" s="124">
        <v>0</v>
      </c>
      <c r="V671" s="55"/>
      <c r="W671" s="55"/>
      <c r="X671" s="55"/>
      <c r="Y671" s="56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8"/>
      <c r="AP671" s="59"/>
      <c r="AQ671" s="60"/>
      <c r="AR671" s="61"/>
      <c r="AS671" s="61"/>
      <c r="AT671" s="61"/>
      <c r="AU671" s="61"/>
      <c r="AV671" s="61"/>
      <c r="AW671" s="61"/>
      <c r="AX671" s="61"/>
      <c r="AY671" s="61"/>
      <c r="AZ671" s="61"/>
      <c r="BA671" s="61"/>
      <c r="BB671" s="61"/>
      <c r="BC671" s="61"/>
      <c r="BD671" s="61"/>
      <c r="BE671" s="62"/>
      <c r="BF671" s="54"/>
      <c r="BG671" s="4"/>
    </row>
    <row r="672" spans="1:59" ht="15.75" customHeight="1" x14ac:dyDescent="0.2">
      <c r="A672" s="42" t="s">
        <v>85</v>
      </c>
      <c r="B672" s="117">
        <v>772</v>
      </c>
      <c r="C672" s="118">
        <v>503</v>
      </c>
      <c r="D672" s="119" t="s">
        <v>587</v>
      </c>
      <c r="E672" s="120" t="s">
        <v>86</v>
      </c>
      <c r="F672" s="120"/>
      <c r="G672" s="121" t="s">
        <v>588</v>
      </c>
      <c r="H672" s="122">
        <v>10204</v>
      </c>
      <c r="I672" s="123">
        <v>400000</v>
      </c>
      <c r="J672" s="123">
        <v>0</v>
      </c>
      <c r="K672" s="123">
        <v>0</v>
      </c>
      <c r="L672" s="123">
        <v>0</v>
      </c>
      <c r="M672" s="123">
        <v>0</v>
      </c>
      <c r="N672" s="123">
        <v>0</v>
      </c>
      <c r="O672" s="123">
        <v>0</v>
      </c>
      <c r="P672" s="123">
        <v>400000</v>
      </c>
      <c r="Q672" s="123">
        <v>0</v>
      </c>
      <c r="R672" s="123">
        <v>0</v>
      </c>
      <c r="S672" s="123">
        <v>0</v>
      </c>
      <c r="T672" s="123">
        <v>0</v>
      </c>
      <c r="U672" s="124">
        <v>0</v>
      </c>
      <c r="V672" s="55"/>
      <c r="W672" s="55"/>
      <c r="X672" s="55"/>
      <c r="Y672" s="56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8"/>
      <c r="AP672" s="59"/>
      <c r="AQ672" s="60"/>
      <c r="AR672" s="61"/>
      <c r="AS672" s="61"/>
      <c r="AT672" s="61"/>
      <c r="AU672" s="61"/>
      <c r="AV672" s="61"/>
      <c r="AW672" s="61"/>
      <c r="AX672" s="61"/>
      <c r="AY672" s="61"/>
      <c r="AZ672" s="61"/>
      <c r="BA672" s="61"/>
      <c r="BB672" s="61"/>
      <c r="BC672" s="61"/>
      <c r="BD672" s="61"/>
      <c r="BE672" s="62"/>
      <c r="BF672" s="54"/>
      <c r="BG672" s="4"/>
    </row>
    <row r="673" spans="1:59" ht="15.75" customHeight="1" x14ac:dyDescent="0.2">
      <c r="A673" s="42" t="s">
        <v>85</v>
      </c>
      <c r="B673" s="117">
        <v>772</v>
      </c>
      <c r="C673" s="118">
        <v>503</v>
      </c>
      <c r="D673" s="119" t="s">
        <v>589</v>
      </c>
      <c r="E673" s="120" t="s">
        <v>86</v>
      </c>
      <c r="F673" s="120"/>
      <c r="G673" s="121" t="s">
        <v>590</v>
      </c>
      <c r="H673" s="122">
        <v>10112</v>
      </c>
      <c r="I673" s="123">
        <v>692692</v>
      </c>
      <c r="J673" s="123">
        <v>0</v>
      </c>
      <c r="K673" s="123">
        <v>0</v>
      </c>
      <c r="L673" s="123">
        <v>0</v>
      </c>
      <c r="M673" s="123">
        <v>0</v>
      </c>
      <c r="N673" s="123">
        <v>0</v>
      </c>
      <c r="O673" s="123">
        <v>0</v>
      </c>
      <c r="P673" s="123">
        <v>692692</v>
      </c>
      <c r="Q673" s="123">
        <v>0</v>
      </c>
      <c r="R673" s="123">
        <v>0</v>
      </c>
      <c r="S673" s="123">
        <v>0</v>
      </c>
      <c r="T673" s="123">
        <v>0</v>
      </c>
      <c r="U673" s="124">
        <v>0</v>
      </c>
      <c r="V673" s="55"/>
      <c r="W673" s="55"/>
      <c r="X673" s="55"/>
      <c r="Y673" s="56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8"/>
      <c r="AP673" s="59"/>
      <c r="AQ673" s="60"/>
      <c r="AR673" s="61"/>
      <c r="AS673" s="61"/>
      <c r="AT673" s="61"/>
      <c r="AU673" s="61"/>
      <c r="AV673" s="61"/>
      <c r="AW673" s="61"/>
      <c r="AX673" s="61"/>
      <c r="AY673" s="61"/>
      <c r="AZ673" s="61"/>
      <c r="BA673" s="61"/>
      <c r="BB673" s="61"/>
      <c r="BC673" s="61"/>
      <c r="BD673" s="61"/>
      <c r="BE673" s="62"/>
      <c r="BF673" s="54"/>
      <c r="BG673" s="4"/>
    </row>
    <row r="674" spans="1:59" ht="15.75" customHeight="1" x14ac:dyDescent="0.2">
      <c r="A674" s="42" t="s">
        <v>85</v>
      </c>
      <c r="B674" s="117">
        <v>772</v>
      </c>
      <c r="C674" s="118">
        <v>503</v>
      </c>
      <c r="D674" s="119" t="s">
        <v>589</v>
      </c>
      <c r="E674" s="120" t="s">
        <v>86</v>
      </c>
      <c r="F674" s="120"/>
      <c r="G674" s="121" t="s">
        <v>590</v>
      </c>
      <c r="H674" s="122">
        <v>10306</v>
      </c>
      <c r="I674" s="123">
        <v>1971508</v>
      </c>
      <c r="J674" s="123">
        <v>0</v>
      </c>
      <c r="K674" s="123">
        <v>0</v>
      </c>
      <c r="L674" s="123">
        <v>0</v>
      </c>
      <c r="M674" s="123">
        <v>0</v>
      </c>
      <c r="N674" s="123">
        <v>0</v>
      </c>
      <c r="O674" s="123">
        <v>0</v>
      </c>
      <c r="P674" s="123">
        <v>1971508</v>
      </c>
      <c r="Q674" s="123">
        <v>0</v>
      </c>
      <c r="R674" s="123">
        <v>0</v>
      </c>
      <c r="S674" s="123">
        <v>0</v>
      </c>
      <c r="T674" s="123">
        <v>0</v>
      </c>
      <c r="U674" s="124">
        <v>0</v>
      </c>
      <c r="V674" s="55"/>
      <c r="W674" s="55"/>
      <c r="X674" s="55"/>
      <c r="Y674" s="56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8"/>
      <c r="AP674" s="59"/>
      <c r="AQ674" s="60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  <c r="BB674" s="61"/>
      <c r="BC674" s="61"/>
      <c r="BD674" s="61"/>
      <c r="BE674" s="62"/>
      <c r="BF674" s="54"/>
      <c r="BG674" s="4"/>
    </row>
    <row r="675" spans="1:59" ht="15.75" customHeight="1" x14ac:dyDescent="0.2">
      <c r="A675" s="42" t="s">
        <v>85</v>
      </c>
      <c r="B675" s="117">
        <v>772</v>
      </c>
      <c r="C675" s="118">
        <v>503</v>
      </c>
      <c r="D675" s="119" t="s">
        <v>417</v>
      </c>
      <c r="E675" s="120" t="s">
        <v>86</v>
      </c>
      <c r="F675" s="120"/>
      <c r="G675" s="121"/>
      <c r="H675" s="122">
        <v>10101</v>
      </c>
      <c r="I675" s="123">
        <v>136080</v>
      </c>
      <c r="J675" s="123">
        <v>2160</v>
      </c>
      <c r="K675" s="123">
        <v>2610</v>
      </c>
      <c r="L675" s="123">
        <v>2610</v>
      </c>
      <c r="M675" s="123">
        <v>5580</v>
      </c>
      <c r="N675" s="123">
        <v>3240</v>
      </c>
      <c r="O675" s="123">
        <v>3240</v>
      </c>
      <c r="P675" s="123">
        <v>3240</v>
      </c>
      <c r="Q675" s="123">
        <v>3240</v>
      </c>
      <c r="R675" s="123">
        <v>100440</v>
      </c>
      <c r="S675" s="123">
        <v>3240</v>
      </c>
      <c r="T675" s="123">
        <v>3240</v>
      </c>
      <c r="U675" s="124">
        <v>3240</v>
      </c>
      <c r="V675" s="55"/>
      <c r="W675" s="55"/>
      <c r="X675" s="55"/>
      <c r="Y675" s="56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8"/>
      <c r="AP675" s="59"/>
      <c r="AQ675" s="60"/>
      <c r="AR675" s="61"/>
      <c r="AS675" s="61"/>
      <c r="AT675" s="61"/>
      <c r="AU675" s="61"/>
      <c r="AV675" s="61"/>
      <c r="AW675" s="61"/>
      <c r="AX675" s="61"/>
      <c r="AY675" s="61"/>
      <c r="AZ675" s="61"/>
      <c r="BA675" s="61"/>
      <c r="BB675" s="61"/>
      <c r="BC675" s="61"/>
      <c r="BD675" s="61"/>
      <c r="BE675" s="62"/>
      <c r="BF675" s="54"/>
      <c r="BG675" s="4"/>
    </row>
    <row r="676" spans="1:59" ht="29.25" customHeight="1" x14ac:dyDescent="0.2">
      <c r="A676" s="42" t="s">
        <v>78</v>
      </c>
      <c r="B676" s="117">
        <v>773</v>
      </c>
      <c r="C676" s="118">
        <v>104</v>
      </c>
      <c r="D676" s="119" t="s">
        <v>316</v>
      </c>
      <c r="E676" s="120" t="s">
        <v>80</v>
      </c>
      <c r="F676" s="120"/>
      <c r="G676" s="121"/>
      <c r="H676" s="122">
        <v>10101</v>
      </c>
      <c r="I676" s="123">
        <v>2821557.32</v>
      </c>
      <c r="J676" s="123">
        <v>220116.61</v>
      </c>
      <c r="K676" s="123">
        <v>227172.32</v>
      </c>
      <c r="L676" s="123">
        <v>232439.61</v>
      </c>
      <c r="M676" s="123">
        <v>275271.46000000002</v>
      </c>
      <c r="N676" s="123">
        <v>224000</v>
      </c>
      <c r="O676" s="123">
        <v>213000</v>
      </c>
      <c r="P676" s="123">
        <v>320000</v>
      </c>
      <c r="Q676" s="123">
        <v>170000</v>
      </c>
      <c r="R676" s="123">
        <v>223000</v>
      </c>
      <c r="S676" s="123">
        <v>223000</v>
      </c>
      <c r="T676" s="123">
        <v>223000</v>
      </c>
      <c r="U676" s="124">
        <v>270557.32</v>
      </c>
      <c r="V676" s="55"/>
      <c r="W676" s="55"/>
      <c r="X676" s="55"/>
      <c r="Y676" s="56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8"/>
      <c r="AP676" s="59"/>
      <c r="AQ676" s="60"/>
      <c r="AR676" s="61"/>
      <c r="AS676" s="61"/>
      <c r="AT676" s="61"/>
      <c r="AU676" s="61"/>
      <c r="AV676" s="61"/>
      <c r="AW676" s="61"/>
      <c r="AX676" s="61"/>
      <c r="AY676" s="61"/>
      <c r="AZ676" s="61"/>
      <c r="BA676" s="61"/>
      <c r="BB676" s="61"/>
      <c r="BC676" s="61"/>
      <c r="BD676" s="61"/>
      <c r="BE676" s="62"/>
      <c r="BF676" s="54"/>
      <c r="BG676" s="4"/>
    </row>
    <row r="677" spans="1:59" ht="31.5" customHeight="1" x14ac:dyDescent="0.2">
      <c r="A677" s="42" t="s">
        <v>81</v>
      </c>
      <c r="B677" s="117">
        <v>773</v>
      </c>
      <c r="C677" s="118">
        <v>104</v>
      </c>
      <c r="D677" s="119" t="s">
        <v>316</v>
      </c>
      <c r="E677" s="120" t="s">
        <v>82</v>
      </c>
      <c r="F677" s="120"/>
      <c r="G677" s="121"/>
      <c r="H677" s="122">
        <v>10101</v>
      </c>
      <c r="I677" s="123">
        <v>112000</v>
      </c>
      <c r="J677" s="123">
        <v>0</v>
      </c>
      <c r="K677" s="123">
        <v>24000</v>
      </c>
      <c r="L677" s="123">
        <v>0</v>
      </c>
      <c r="M677" s="123">
        <v>24000</v>
      </c>
      <c r="N677" s="123">
        <v>24000</v>
      </c>
      <c r="O677" s="123">
        <v>0</v>
      </c>
      <c r="P677" s="123">
        <v>40000</v>
      </c>
      <c r="Q677" s="123">
        <v>0</v>
      </c>
      <c r="R677" s="123">
        <v>0</v>
      </c>
      <c r="S677" s="123">
        <v>0</v>
      </c>
      <c r="T677" s="123">
        <v>0</v>
      </c>
      <c r="U677" s="124">
        <v>0</v>
      </c>
      <c r="V677" s="55"/>
      <c r="W677" s="55"/>
      <c r="X677" s="55"/>
      <c r="Y677" s="56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8"/>
      <c r="AP677" s="59"/>
      <c r="AQ677" s="60"/>
      <c r="AR677" s="61"/>
      <c r="AS677" s="61"/>
      <c r="AT677" s="61"/>
      <c r="AU677" s="61"/>
      <c r="AV677" s="61"/>
      <c r="AW677" s="61"/>
      <c r="AX677" s="61"/>
      <c r="AY677" s="61"/>
      <c r="AZ677" s="61"/>
      <c r="BA677" s="61"/>
      <c r="BB677" s="61"/>
      <c r="BC677" s="61"/>
      <c r="BD677" s="61"/>
      <c r="BE677" s="62"/>
      <c r="BF677" s="54"/>
      <c r="BG677" s="4"/>
    </row>
    <row r="678" spans="1:59" ht="40.5" customHeight="1" x14ac:dyDescent="0.2">
      <c r="A678" s="42" t="s">
        <v>83</v>
      </c>
      <c r="B678" s="117">
        <v>773</v>
      </c>
      <c r="C678" s="118">
        <v>104</v>
      </c>
      <c r="D678" s="119" t="s">
        <v>316</v>
      </c>
      <c r="E678" s="120" t="s">
        <v>84</v>
      </c>
      <c r="F678" s="120"/>
      <c r="G678" s="121"/>
      <c r="H678" s="122">
        <v>10101</v>
      </c>
      <c r="I678" s="123">
        <v>885934.31</v>
      </c>
      <c r="J678" s="123">
        <v>66475.22</v>
      </c>
      <c r="K678" s="123">
        <v>70678.34</v>
      </c>
      <c r="L678" s="123">
        <v>74164.649999999994</v>
      </c>
      <c r="M678" s="123">
        <v>91587.8</v>
      </c>
      <c r="N678" s="123">
        <v>74896</v>
      </c>
      <c r="O678" s="123">
        <v>64326</v>
      </c>
      <c r="P678" s="123">
        <v>108719.99</v>
      </c>
      <c r="Q678" s="123">
        <v>51340</v>
      </c>
      <c r="R678" s="123">
        <v>67346</v>
      </c>
      <c r="S678" s="123">
        <v>67346</v>
      </c>
      <c r="T678" s="123">
        <v>67346</v>
      </c>
      <c r="U678" s="124">
        <v>81708.31</v>
      </c>
      <c r="V678" s="55"/>
      <c r="W678" s="55"/>
      <c r="X678" s="55"/>
      <c r="Y678" s="56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8"/>
      <c r="AP678" s="59"/>
      <c r="AQ678" s="60"/>
      <c r="AR678" s="61"/>
      <c r="AS678" s="61"/>
      <c r="AT678" s="61"/>
      <c r="AU678" s="61"/>
      <c r="AV678" s="61"/>
      <c r="AW678" s="61"/>
      <c r="AX678" s="61"/>
      <c r="AY678" s="61"/>
      <c r="AZ678" s="61"/>
      <c r="BA678" s="61"/>
      <c r="BB678" s="61"/>
      <c r="BC678" s="61"/>
      <c r="BD678" s="61"/>
      <c r="BE678" s="62"/>
      <c r="BF678" s="54"/>
      <c r="BG678" s="4"/>
    </row>
    <row r="679" spans="1:59" ht="15.75" customHeight="1" x14ac:dyDescent="0.2">
      <c r="A679" s="42" t="s">
        <v>85</v>
      </c>
      <c r="B679" s="117">
        <v>773</v>
      </c>
      <c r="C679" s="118">
        <v>104</v>
      </c>
      <c r="D679" s="119" t="s">
        <v>316</v>
      </c>
      <c r="E679" s="120" t="s">
        <v>86</v>
      </c>
      <c r="F679" s="120"/>
      <c r="G679" s="121"/>
      <c r="H679" s="122">
        <v>10101</v>
      </c>
      <c r="I679" s="123">
        <v>524880.06000000006</v>
      </c>
      <c r="J679" s="123">
        <v>23200.66</v>
      </c>
      <c r="K679" s="123">
        <v>38976.74</v>
      </c>
      <c r="L679" s="123">
        <v>18235.919999999998</v>
      </c>
      <c r="M679" s="123">
        <v>90616.99</v>
      </c>
      <c r="N679" s="123">
        <v>34084.400000000001</v>
      </c>
      <c r="O679" s="123">
        <v>34084.400000000001</v>
      </c>
      <c r="P679" s="123">
        <v>45569.41</v>
      </c>
      <c r="Q679" s="123">
        <v>34084.400000000001</v>
      </c>
      <c r="R679" s="123">
        <v>67631.399999999994</v>
      </c>
      <c r="S679" s="123">
        <v>47084.4</v>
      </c>
      <c r="T679" s="123">
        <v>42084.4</v>
      </c>
      <c r="U679" s="124">
        <v>49226.94</v>
      </c>
      <c r="V679" s="55"/>
      <c r="W679" s="55"/>
      <c r="X679" s="55"/>
      <c r="Y679" s="56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8"/>
      <c r="AP679" s="59"/>
      <c r="AQ679" s="60"/>
      <c r="AR679" s="61"/>
      <c r="AS679" s="61"/>
      <c r="AT679" s="61"/>
      <c r="AU679" s="61"/>
      <c r="AV679" s="61"/>
      <c r="AW679" s="61"/>
      <c r="AX679" s="61"/>
      <c r="AY679" s="61"/>
      <c r="AZ679" s="61"/>
      <c r="BA679" s="61"/>
      <c r="BB679" s="61"/>
      <c r="BC679" s="61"/>
      <c r="BD679" s="61"/>
      <c r="BE679" s="62"/>
      <c r="BF679" s="54"/>
      <c r="BG679" s="4"/>
    </row>
    <row r="680" spans="1:59" ht="20.25" customHeight="1" x14ac:dyDescent="0.2">
      <c r="A680" s="42" t="s">
        <v>350</v>
      </c>
      <c r="B680" s="117">
        <v>773</v>
      </c>
      <c r="C680" s="118">
        <v>104</v>
      </c>
      <c r="D680" s="119" t="s">
        <v>316</v>
      </c>
      <c r="E680" s="120" t="s">
        <v>315</v>
      </c>
      <c r="F680" s="120"/>
      <c r="G680" s="121"/>
      <c r="H680" s="122">
        <v>10101</v>
      </c>
      <c r="I680" s="123">
        <v>96210.54</v>
      </c>
      <c r="J680" s="123">
        <v>2890.83</v>
      </c>
      <c r="K680" s="123">
        <v>7847.59</v>
      </c>
      <c r="L680" s="123">
        <v>5420.22</v>
      </c>
      <c r="M680" s="123">
        <v>34011.199999999997</v>
      </c>
      <c r="N680" s="123">
        <v>3601</v>
      </c>
      <c r="O680" s="123">
        <v>3601</v>
      </c>
      <c r="P680" s="123">
        <v>3601</v>
      </c>
      <c r="Q680" s="123">
        <v>3601</v>
      </c>
      <c r="R680" s="123">
        <v>3601</v>
      </c>
      <c r="S680" s="123">
        <v>9401</v>
      </c>
      <c r="T680" s="123">
        <v>9401</v>
      </c>
      <c r="U680" s="124">
        <v>9233.7000000000007</v>
      </c>
      <c r="V680" s="55"/>
      <c r="W680" s="55"/>
      <c r="X680" s="55"/>
      <c r="Y680" s="56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8"/>
      <c r="AP680" s="59"/>
      <c r="AQ680" s="60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  <c r="BB680" s="61"/>
      <c r="BC680" s="61"/>
      <c r="BD680" s="61"/>
      <c r="BE680" s="62"/>
      <c r="BF680" s="54"/>
      <c r="BG680" s="4"/>
    </row>
    <row r="681" spans="1:59" ht="14.25" customHeight="1" x14ac:dyDescent="0.2">
      <c r="A681" s="42" t="s">
        <v>87</v>
      </c>
      <c r="B681" s="117">
        <v>773</v>
      </c>
      <c r="C681" s="118">
        <v>104</v>
      </c>
      <c r="D681" s="119" t="s">
        <v>316</v>
      </c>
      <c r="E681" s="120" t="s">
        <v>88</v>
      </c>
      <c r="F681" s="120"/>
      <c r="G681" s="121"/>
      <c r="H681" s="122">
        <v>10101</v>
      </c>
      <c r="I681" s="123">
        <v>1286.3</v>
      </c>
      <c r="J681" s="123">
        <v>0</v>
      </c>
      <c r="K681" s="123">
        <v>0</v>
      </c>
      <c r="L681" s="123">
        <v>0</v>
      </c>
      <c r="M681" s="123">
        <v>322</v>
      </c>
      <c r="N681" s="123">
        <v>0</v>
      </c>
      <c r="O681" s="123">
        <v>322</v>
      </c>
      <c r="P681" s="123">
        <v>0</v>
      </c>
      <c r="Q681" s="123">
        <v>0</v>
      </c>
      <c r="R681" s="123">
        <v>322</v>
      </c>
      <c r="S681" s="123">
        <v>0</v>
      </c>
      <c r="T681" s="123">
        <v>320.3</v>
      </c>
      <c r="U681" s="124">
        <v>0</v>
      </c>
      <c r="V681" s="55"/>
      <c r="W681" s="55"/>
      <c r="X681" s="55"/>
      <c r="Y681" s="56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8"/>
      <c r="AP681" s="59"/>
      <c r="AQ681" s="60"/>
      <c r="AR681" s="61"/>
      <c r="AS681" s="61"/>
      <c r="AT681" s="61"/>
      <c r="AU681" s="61"/>
      <c r="AV681" s="61"/>
      <c r="AW681" s="61"/>
      <c r="AX681" s="61"/>
      <c r="AY681" s="61"/>
      <c r="AZ681" s="61"/>
      <c r="BA681" s="61"/>
      <c r="BB681" s="61"/>
      <c r="BC681" s="61"/>
      <c r="BD681" s="61"/>
      <c r="BE681" s="62"/>
      <c r="BF681" s="54"/>
      <c r="BG681" s="4"/>
    </row>
    <row r="682" spans="1:59" ht="15.75" customHeight="1" x14ac:dyDescent="0.2">
      <c r="A682" s="42" t="s">
        <v>85</v>
      </c>
      <c r="B682" s="117">
        <v>773</v>
      </c>
      <c r="C682" s="118">
        <v>113</v>
      </c>
      <c r="D682" s="119" t="s">
        <v>500</v>
      </c>
      <c r="E682" s="120" t="s">
        <v>86</v>
      </c>
      <c r="F682" s="120"/>
      <c r="G682" s="121"/>
      <c r="H682" s="122">
        <v>10101</v>
      </c>
      <c r="I682" s="123">
        <v>50000</v>
      </c>
      <c r="J682" s="123">
        <v>0</v>
      </c>
      <c r="K682" s="123">
        <v>0</v>
      </c>
      <c r="L682" s="123">
        <v>0</v>
      </c>
      <c r="M682" s="123">
        <v>25000</v>
      </c>
      <c r="N682" s="123">
        <v>0</v>
      </c>
      <c r="O682" s="123">
        <v>0</v>
      </c>
      <c r="P682" s="123">
        <v>12500</v>
      </c>
      <c r="Q682" s="123">
        <v>0</v>
      </c>
      <c r="R682" s="123">
        <v>0</v>
      </c>
      <c r="S682" s="123">
        <v>12500</v>
      </c>
      <c r="T682" s="123">
        <v>0</v>
      </c>
      <c r="U682" s="124">
        <v>0</v>
      </c>
      <c r="V682" s="55"/>
      <c r="W682" s="55"/>
      <c r="X682" s="55"/>
      <c r="Y682" s="56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8"/>
      <c r="AP682" s="59"/>
      <c r="AQ682" s="60"/>
      <c r="AR682" s="61"/>
      <c r="AS682" s="61"/>
      <c r="AT682" s="61"/>
      <c r="AU682" s="61"/>
      <c r="AV682" s="61"/>
      <c r="AW682" s="61"/>
      <c r="AX682" s="61"/>
      <c r="AY682" s="61"/>
      <c r="AZ682" s="61"/>
      <c r="BA682" s="61"/>
      <c r="BB682" s="61"/>
      <c r="BC682" s="61"/>
      <c r="BD682" s="61"/>
      <c r="BE682" s="62"/>
      <c r="BF682" s="54"/>
      <c r="BG682" s="4"/>
    </row>
    <row r="683" spans="1:59" ht="29.25" customHeight="1" x14ac:dyDescent="0.2">
      <c r="A683" s="42" t="s">
        <v>78</v>
      </c>
      <c r="B683" s="117">
        <v>773</v>
      </c>
      <c r="C683" s="118">
        <v>203</v>
      </c>
      <c r="D683" s="119" t="s">
        <v>364</v>
      </c>
      <c r="E683" s="120" t="s">
        <v>80</v>
      </c>
      <c r="F683" s="120"/>
      <c r="G683" s="121" t="s">
        <v>709</v>
      </c>
      <c r="H683" s="122">
        <v>10301</v>
      </c>
      <c r="I683" s="123">
        <v>145054</v>
      </c>
      <c r="J683" s="123">
        <v>11220</v>
      </c>
      <c r="K683" s="123">
        <v>11220</v>
      </c>
      <c r="L683" s="123">
        <v>11220</v>
      </c>
      <c r="M683" s="123">
        <v>11220</v>
      </c>
      <c r="N683" s="123">
        <v>11220</v>
      </c>
      <c r="O683" s="123">
        <v>11220</v>
      </c>
      <c r="P683" s="123">
        <v>11220</v>
      </c>
      <c r="Q683" s="123">
        <v>22168.29</v>
      </c>
      <c r="R683" s="123">
        <v>11220</v>
      </c>
      <c r="S683" s="123">
        <v>11220</v>
      </c>
      <c r="T683" s="123">
        <v>11220</v>
      </c>
      <c r="U683" s="124">
        <v>10685.71</v>
      </c>
      <c r="V683" s="55"/>
      <c r="W683" s="55"/>
      <c r="X683" s="55"/>
      <c r="Y683" s="56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8"/>
      <c r="AP683" s="59"/>
      <c r="AQ683" s="60"/>
      <c r="AR683" s="61"/>
      <c r="AS683" s="61"/>
      <c r="AT683" s="61"/>
      <c r="AU683" s="61"/>
      <c r="AV683" s="61"/>
      <c r="AW683" s="61"/>
      <c r="AX683" s="61"/>
      <c r="AY683" s="61"/>
      <c r="AZ683" s="61"/>
      <c r="BA683" s="61"/>
      <c r="BB683" s="61"/>
      <c r="BC683" s="61"/>
      <c r="BD683" s="61"/>
      <c r="BE683" s="62"/>
      <c r="BF683" s="54"/>
      <c r="BG683" s="4"/>
    </row>
    <row r="684" spans="1:59" ht="40.5" customHeight="1" x14ac:dyDescent="0.2">
      <c r="A684" s="42" t="s">
        <v>83</v>
      </c>
      <c r="B684" s="117">
        <v>773</v>
      </c>
      <c r="C684" s="118">
        <v>203</v>
      </c>
      <c r="D684" s="119" t="s">
        <v>364</v>
      </c>
      <c r="E684" s="120" t="s">
        <v>84</v>
      </c>
      <c r="F684" s="120"/>
      <c r="G684" s="121" t="s">
        <v>709</v>
      </c>
      <c r="H684" s="122">
        <v>10301</v>
      </c>
      <c r="I684" s="123">
        <v>43806.31</v>
      </c>
      <c r="J684" s="123">
        <v>3388.44</v>
      </c>
      <c r="K684" s="123">
        <v>3388.34</v>
      </c>
      <c r="L684" s="123">
        <v>3388.34</v>
      </c>
      <c r="M684" s="123">
        <v>3388.44</v>
      </c>
      <c r="N684" s="123">
        <v>3388.44</v>
      </c>
      <c r="O684" s="123">
        <v>3388.44</v>
      </c>
      <c r="P684" s="123">
        <v>3388.44</v>
      </c>
      <c r="Q684" s="123">
        <v>6694.82</v>
      </c>
      <c r="R684" s="123">
        <v>3388.44</v>
      </c>
      <c r="S684" s="123">
        <v>3388.44</v>
      </c>
      <c r="T684" s="123">
        <v>3388.44</v>
      </c>
      <c r="U684" s="124">
        <v>3227.29</v>
      </c>
      <c r="V684" s="55"/>
      <c r="W684" s="55"/>
      <c r="X684" s="55"/>
      <c r="Y684" s="56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8"/>
      <c r="AP684" s="59"/>
      <c r="AQ684" s="60"/>
      <c r="AR684" s="61"/>
      <c r="AS684" s="61"/>
      <c r="AT684" s="61"/>
      <c r="AU684" s="61"/>
      <c r="AV684" s="61"/>
      <c r="AW684" s="61"/>
      <c r="AX684" s="61"/>
      <c r="AY684" s="61"/>
      <c r="AZ684" s="61"/>
      <c r="BA684" s="61"/>
      <c r="BB684" s="61"/>
      <c r="BC684" s="61"/>
      <c r="BD684" s="61"/>
      <c r="BE684" s="62"/>
      <c r="BF684" s="54"/>
      <c r="BG684" s="4"/>
    </row>
    <row r="685" spans="1:59" ht="15.75" customHeight="1" x14ac:dyDescent="0.2">
      <c r="A685" s="42" t="s">
        <v>85</v>
      </c>
      <c r="B685" s="117">
        <v>773</v>
      </c>
      <c r="C685" s="118">
        <v>203</v>
      </c>
      <c r="D685" s="119" t="s">
        <v>364</v>
      </c>
      <c r="E685" s="120" t="s">
        <v>86</v>
      </c>
      <c r="F685" s="120"/>
      <c r="G685" s="121" t="s">
        <v>709</v>
      </c>
      <c r="H685" s="122">
        <v>10301</v>
      </c>
      <c r="I685" s="123">
        <v>20301.05</v>
      </c>
      <c r="J685" s="123">
        <v>0</v>
      </c>
      <c r="K685" s="123">
        <v>0</v>
      </c>
      <c r="L685" s="123">
        <v>0</v>
      </c>
      <c r="M685" s="123">
        <v>0</v>
      </c>
      <c r="N685" s="123">
        <v>20301.05</v>
      </c>
      <c r="O685" s="123">
        <v>0</v>
      </c>
      <c r="P685" s="123">
        <v>0</v>
      </c>
      <c r="Q685" s="123">
        <v>0</v>
      </c>
      <c r="R685" s="123">
        <v>0</v>
      </c>
      <c r="S685" s="123">
        <v>0</v>
      </c>
      <c r="T685" s="123">
        <v>0</v>
      </c>
      <c r="U685" s="124">
        <v>0</v>
      </c>
      <c r="V685" s="55"/>
      <c r="W685" s="55"/>
      <c r="X685" s="55"/>
      <c r="Y685" s="56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8"/>
      <c r="AP685" s="59"/>
      <c r="AQ685" s="60"/>
      <c r="AR685" s="61"/>
      <c r="AS685" s="61"/>
      <c r="AT685" s="61"/>
      <c r="AU685" s="61"/>
      <c r="AV685" s="61"/>
      <c r="AW685" s="61"/>
      <c r="AX685" s="61"/>
      <c r="AY685" s="61"/>
      <c r="AZ685" s="61"/>
      <c r="BA685" s="61"/>
      <c r="BB685" s="61"/>
      <c r="BC685" s="61"/>
      <c r="BD685" s="61"/>
      <c r="BE685" s="62"/>
      <c r="BF685" s="54"/>
      <c r="BG685" s="4"/>
    </row>
    <row r="686" spans="1:59" ht="15.75" customHeight="1" x14ac:dyDescent="0.2">
      <c r="A686" s="42" t="s">
        <v>85</v>
      </c>
      <c r="B686" s="117">
        <v>773</v>
      </c>
      <c r="C686" s="118">
        <v>310</v>
      </c>
      <c r="D686" s="119" t="s">
        <v>343</v>
      </c>
      <c r="E686" s="120" t="s">
        <v>86</v>
      </c>
      <c r="F686" s="120"/>
      <c r="G686" s="121"/>
      <c r="H686" s="122">
        <v>10101</v>
      </c>
      <c r="I686" s="123">
        <v>35000</v>
      </c>
      <c r="J686" s="123">
        <v>0</v>
      </c>
      <c r="K686" s="123">
        <v>0</v>
      </c>
      <c r="L686" s="123">
        <v>0</v>
      </c>
      <c r="M686" s="123">
        <v>0</v>
      </c>
      <c r="N686" s="123">
        <v>15126.52</v>
      </c>
      <c r="O686" s="123">
        <v>19873.48</v>
      </c>
      <c r="P686" s="123">
        <v>0</v>
      </c>
      <c r="Q686" s="123">
        <v>0</v>
      </c>
      <c r="R686" s="123">
        <v>0</v>
      </c>
      <c r="S686" s="123">
        <v>0</v>
      </c>
      <c r="T686" s="123">
        <v>0</v>
      </c>
      <c r="U686" s="124">
        <v>0</v>
      </c>
      <c r="V686" s="55"/>
      <c r="W686" s="55"/>
      <c r="X686" s="55"/>
      <c r="Y686" s="56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8"/>
      <c r="AP686" s="59"/>
      <c r="AQ686" s="60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  <c r="BB686" s="61"/>
      <c r="BC686" s="61"/>
      <c r="BD686" s="61"/>
      <c r="BE686" s="62"/>
      <c r="BF686" s="54"/>
      <c r="BG686" s="4"/>
    </row>
    <row r="687" spans="1:59" ht="15.75" customHeight="1" x14ac:dyDescent="0.2">
      <c r="A687" s="42" t="s">
        <v>85</v>
      </c>
      <c r="B687" s="117">
        <v>773</v>
      </c>
      <c r="C687" s="118">
        <v>409</v>
      </c>
      <c r="D687" s="119" t="s">
        <v>591</v>
      </c>
      <c r="E687" s="120" t="s">
        <v>86</v>
      </c>
      <c r="F687" s="120"/>
      <c r="G687" s="121" t="s">
        <v>592</v>
      </c>
      <c r="H687" s="122">
        <v>10204</v>
      </c>
      <c r="I687" s="123">
        <v>283000</v>
      </c>
      <c r="J687" s="123">
        <v>0</v>
      </c>
      <c r="K687" s="123">
        <v>0</v>
      </c>
      <c r="L687" s="123">
        <v>0</v>
      </c>
      <c r="M687" s="123">
        <v>0</v>
      </c>
      <c r="N687" s="123">
        <v>0</v>
      </c>
      <c r="O687" s="123">
        <v>283000</v>
      </c>
      <c r="P687" s="123">
        <v>0</v>
      </c>
      <c r="Q687" s="123">
        <v>0</v>
      </c>
      <c r="R687" s="123">
        <v>0</v>
      </c>
      <c r="S687" s="123">
        <v>0</v>
      </c>
      <c r="T687" s="123">
        <v>0</v>
      </c>
      <c r="U687" s="124">
        <v>0</v>
      </c>
      <c r="V687" s="55"/>
      <c r="W687" s="55"/>
      <c r="X687" s="55"/>
      <c r="Y687" s="56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8"/>
      <c r="AP687" s="59"/>
      <c r="AQ687" s="60"/>
      <c r="AR687" s="61"/>
      <c r="AS687" s="61"/>
      <c r="AT687" s="61"/>
      <c r="AU687" s="61"/>
      <c r="AV687" s="61"/>
      <c r="AW687" s="61"/>
      <c r="AX687" s="61"/>
      <c r="AY687" s="61"/>
      <c r="AZ687" s="61"/>
      <c r="BA687" s="61"/>
      <c r="BB687" s="61"/>
      <c r="BC687" s="61"/>
      <c r="BD687" s="61"/>
      <c r="BE687" s="62"/>
      <c r="BF687" s="54"/>
      <c r="BG687" s="4"/>
    </row>
    <row r="688" spans="1:59" ht="15.75" customHeight="1" x14ac:dyDescent="0.2">
      <c r="A688" s="42" t="s">
        <v>85</v>
      </c>
      <c r="B688" s="117">
        <v>773</v>
      </c>
      <c r="C688" s="118">
        <v>409</v>
      </c>
      <c r="D688" s="119" t="s">
        <v>593</v>
      </c>
      <c r="E688" s="120" t="s">
        <v>86</v>
      </c>
      <c r="F688" s="120"/>
      <c r="G688" s="121" t="s">
        <v>594</v>
      </c>
      <c r="H688" s="122">
        <v>10112</v>
      </c>
      <c r="I688" s="123">
        <v>642214.06000000006</v>
      </c>
      <c r="J688" s="123">
        <v>0</v>
      </c>
      <c r="K688" s="123">
        <v>0</v>
      </c>
      <c r="L688" s="123">
        <v>0</v>
      </c>
      <c r="M688" s="123">
        <v>0</v>
      </c>
      <c r="N688" s="123">
        <v>0</v>
      </c>
      <c r="O688" s="123">
        <v>642214.06000000006</v>
      </c>
      <c r="P688" s="123">
        <v>0</v>
      </c>
      <c r="Q688" s="123">
        <v>0</v>
      </c>
      <c r="R688" s="123">
        <v>0</v>
      </c>
      <c r="S688" s="123">
        <v>0</v>
      </c>
      <c r="T688" s="123">
        <v>0</v>
      </c>
      <c r="U688" s="124">
        <v>0</v>
      </c>
      <c r="V688" s="55"/>
      <c r="W688" s="55"/>
      <c r="X688" s="55"/>
      <c r="Y688" s="56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8"/>
      <c r="AP688" s="59"/>
      <c r="AQ688" s="60"/>
      <c r="AR688" s="61"/>
      <c r="AS688" s="61"/>
      <c r="AT688" s="61"/>
      <c r="AU688" s="61"/>
      <c r="AV688" s="61"/>
      <c r="AW688" s="61"/>
      <c r="AX688" s="61"/>
      <c r="AY688" s="61"/>
      <c r="AZ688" s="61"/>
      <c r="BA688" s="61"/>
      <c r="BB688" s="61"/>
      <c r="BC688" s="61"/>
      <c r="BD688" s="61"/>
      <c r="BE688" s="62"/>
      <c r="BF688" s="54"/>
      <c r="BG688" s="4"/>
    </row>
    <row r="689" spans="1:59" ht="15.75" customHeight="1" x14ac:dyDescent="0.2">
      <c r="A689" s="42" t="s">
        <v>85</v>
      </c>
      <c r="B689" s="117">
        <v>773</v>
      </c>
      <c r="C689" s="118">
        <v>409</v>
      </c>
      <c r="D689" s="119" t="s">
        <v>593</v>
      </c>
      <c r="E689" s="120" t="s">
        <v>86</v>
      </c>
      <c r="F689" s="120"/>
      <c r="G689" s="121" t="s">
        <v>594</v>
      </c>
      <c r="H689" s="122">
        <v>10306</v>
      </c>
      <c r="I689" s="123">
        <v>1214419</v>
      </c>
      <c r="J689" s="123">
        <v>0</v>
      </c>
      <c r="K689" s="123">
        <v>0</v>
      </c>
      <c r="L689" s="123">
        <v>0</v>
      </c>
      <c r="M689" s="123">
        <v>0</v>
      </c>
      <c r="N689" s="123">
        <v>0</v>
      </c>
      <c r="O689" s="123">
        <v>1214419</v>
      </c>
      <c r="P689" s="123">
        <v>0</v>
      </c>
      <c r="Q689" s="123">
        <v>0</v>
      </c>
      <c r="R689" s="123">
        <v>0</v>
      </c>
      <c r="S689" s="123">
        <v>0</v>
      </c>
      <c r="T689" s="123">
        <v>0</v>
      </c>
      <c r="U689" s="124">
        <v>0</v>
      </c>
      <c r="V689" s="55"/>
      <c r="W689" s="55"/>
      <c r="X689" s="55"/>
      <c r="Y689" s="56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  <c r="AN689" s="57"/>
      <c r="AO689" s="58"/>
      <c r="AP689" s="59"/>
      <c r="AQ689" s="60"/>
      <c r="AR689" s="61"/>
      <c r="AS689" s="61"/>
      <c r="AT689" s="61"/>
      <c r="AU689" s="61"/>
      <c r="AV689" s="61"/>
      <c r="AW689" s="61"/>
      <c r="AX689" s="61"/>
      <c r="AY689" s="61"/>
      <c r="AZ689" s="61"/>
      <c r="BA689" s="61"/>
      <c r="BB689" s="61"/>
      <c r="BC689" s="61"/>
      <c r="BD689" s="61"/>
      <c r="BE689" s="62"/>
      <c r="BF689" s="54"/>
      <c r="BG689" s="4"/>
    </row>
    <row r="690" spans="1:59" ht="15.75" customHeight="1" x14ac:dyDescent="0.2">
      <c r="A690" s="42" t="s">
        <v>85</v>
      </c>
      <c r="B690" s="117">
        <v>773</v>
      </c>
      <c r="C690" s="118">
        <v>503</v>
      </c>
      <c r="D690" s="119" t="s">
        <v>345</v>
      </c>
      <c r="E690" s="120" t="s">
        <v>86</v>
      </c>
      <c r="F690" s="120"/>
      <c r="G690" s="121"/>
      <c r="H690" s="122">
        <v>10101</v>
      </c>
      <c r="I690" s="123">
        <v>281713.64</v>
      </c>
      <c r="J690" s="123">
        <v>0</v>
      </c>
      <c r="K690" s="123">
        <v>0</v>
      </c>
      <c r="L690" s="123">
        <v>0</v>
      </c>
      <c r="M690" s="123">
        <v>12654.19</v>
      </c>
      <c r="N690" s="123">
        <v>0</v>
      </c>
      <c r="O690" s="123">
        <v>30000</v>
      </c>
      <c r="P690" s="123">
        <v>209059.45</v>
      </c>
      <c r="Q690" s="123">
        <v>0</v>
      </c>
      <c r="R690" s="123">
        <v>30000</v>
      </c>
      <c r="S690" s="123">
        <v>0</v>
      </c>
      <c r="T690" s="123">
        <v>0</v>
      </c>
      <c r="U690" s="124">
        <v>0</v>
      </c>
      <c r="V690" s="55"/>
      <c r="W690" s="55"/>
      <c r="X690" s="55"/>
      <c r="Y690" s="56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  <c r="AN690" s="57"/>
      <c r="AO690" s="58"/>
      <c r="AP690" s="59"/>
      <c r="AQ690" s="60"/>
      <c r="AR690" s="61"/>
      <c r="AS690" s="61"/>
      <c r="AT690" s="61"/>
      <c r="AU690" s="61"/>
      <c r="AV690" s="61"/>
      <c r="AW690" s="61"/>
      <c r="AX690" s="61"/>
      <c r="AY690" s="61"/>
      <c r="AZ690" s="61"/>
      <c r="BA690" s="61"/>
      <c r="BB690" s="61"/>
      <c r="BC690" s="61"/>
      <c r="BD690" s="61"/>
      <c r="BE690" s="62"/>
      <c r="BF690" s="54"/>
      <c r="BG690" s="4"/>
    </row>
    <row r="691" spans="1:59" ht="20.25" customHeight="1" x14ac:dyDescent="0.2">
      <c r="A691" s="42" t="s">
        <v>350</v>
      </c>
      <c r="B691" s="117">
        <v>773</v>
      </c>
      <c r="C691" s="118">
        <v>503</v>
      </c>
      <c r="D691" s="119" t="s">
        <v>345</v>
      </c>
      <c r="E691" s="120" t="s">
        <v>315</v>
      </c>
      <c r="F691" s="120"/>
      <c r="G691" s="121"/>
      <c r="H691" s="122">
        <v>10101</v>
      </c>
      <c r="I691" s="123">
        <v>482626.36</v>
      </c>
      <c r="J691" s="123">
        <v>25250.3</v>
      </c>
      <c r="K691" s="123">
        <v>38658.199999999997</v>
      </c>
      <c r="L691" s="123">
        <v>37589.25</v>
      </c>
      <c r="M691" s="123">
        <v>83848.06</v>
      </c>
      <c r="N691" s="123">
        <v>38000</v>
      </c>
      <c r="O691" s="123">
        <v>38000</v>
      </c>
      <c r="P691" s="123">
        <v>38000</v>
      </c>
      <c r="Q691" s="123">
        <v>38000</v>
      </c>
      <c r="R691" s="123">
        <v>38000</v>
      </c>
      <c r="S691" s="123">
        <v>40000</v>
      </c>
      <c r="T691" s="123">
        <v>40000</v>
      </c>
      <c r="U691" s="124">
        <v>27280.55</v>
      </c>
      <c r="V691" s="55"/>
      <c r="W691" s="55"/>
      <c r="X691" s="55"/>
      <c r="Y691" s="56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  <c r="AN691" s="57"/>
      <c r="AO691" s="58"/>
      <c r="AP691" s="59"/>
      <c r="AQ691" s="60"/>
      <c r="AR691" s="61"/>
      <c r="AS691" s="61"/>
      <c r="AT691" s="61"/>
      <c r="AU691" s="61"/>
      <c r="AV691" s="61"/>
      <c r="AW691" s="61"/>
      <c r="AX691" s="61"/>
      <c r="AY691" s="61"/>
      <c r="AZ691" s="61"/>
      <c r="BA691" s="61"/>
      <c r="BB691" s="61"/>
      <c r="BC691" s="61"/>
      <c r="BD691" s="61"/>
      <c r="BE691" s="62"/>
      <c r="BF691" s="54"/>
      <c r="BG691" s="4"/>
    </row>
    <row r="692" spans="1:59" ht="15.75" customHeight="1" x14ac:dyDescent="0.2">
      <c r="A692" s="42" t="s">
        <v>85</v>
      </c>
      <c r="B692" s="117">
        <v>773</v>
      </c>
      <c r="C692" s="118">
        <v>503</v>
      </c>
      <c r="D692" s="119" t="s">
        <v>347</v>
      </c>
      <c r="E692" s="120" t="s">
        <v>86</v>
      </c>
      <c r="F692" s="120"/>
      <c r="G692" s="121"/>
      <c r="H692" s="122">
        <v>10101</v>
      </c>
      <c r="I692" s="123">
        <v>176294.91</v>
      </c>
      <c r="J692" s="123">
        <v>0</v>
      </c>
      <c r="K692" s="123">
        <v>0</v>
      </c>
      <c r="L692" s="123">
        <v>160000</v>
      </c>
      <c r="M692" s="123">
        <v>16294.91</v>
      </c>
      <c r="N692" s="123">
        <v>0</v>
      </c>
      <c r="O692" s="123">
        <v>0</v>
      </c>
      <c r="P692" s="123">
        <v>0</v>
      </c>
      <c r="Q692" s="123">
        <v>0</v>
      </c>
      <c r="R692" s="123">
        <v>0</v>
      </c>
      <c r="S692" s="123">
        <v>0</v>
      </c>
      <c r="T692" s="123">
        <v>0</v>
      </c>
      <c r="U692" s="124">
        <v>0</v>
      </c>
      <c r="V692" s="55"/>
      <c r="W692" s="55"/>
      <c r="X692" s="55"/>
      <c r="Y692" s="56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  <c r="AN692" s="57"/>
      <c r="AO692" s="58"/>
      <c r="AP692" s="59"/>
      <c r="AQ692" s="60"/>
      <c r="AR692" s="61"/>
      <c r="AS692" s="61"/>
      <c r="AT692" s="61"/>
      <c r="AU692" s="61"/>
      <c r="AV692" s="61"/>
      <c r="AW692" s="61"/>
      <c r="AX692" s="61"/>
      <c r="AY692" s="61"/>
      <c r="AZ692" s="61"/>
      <c r="BA692" s="61"/>
      <c r="BB692" s="61"/>
      <c r="BC692" s="61"/>
      <c r="BD692" s="61"/>
      <c r="BE692" s="62"/>
      <c r="BF692" s="54"/>
      <c r="BG692" s="4"/>
    </row>
    <row r="693" spans="1:59" ht="26.25" customHeight="1" x14ac:dyDescent="0.2">
      <c r="A693" s="42" t="s">
        <v>94</v>
      </c>
      <c r="B693" s="117">
        <v>773</v>
      </c>
      <c r="C693" s="118">
        <v>503</v>
      </c>
      <c r="D693" s="119" t="s">
        <v>347</v>
      </c>
      <c r="E693" s="120" t="s">
        <v>95</v>
      </c>
      <c r="F693" s="120"/>
      <c r="G693" s="121"/>
      <c r="H693" s="122">
        <v>10101</v>
      </c>
      <c r="I693" s="123">
        <v>17049.09</v>
      </c>
      <c r="J693" s="123">
        <v>0</v>
      </c>
      <c r="K693" s="123">
        <v>0</v>
      </c>
      <c r="L693" s="123">
        <v>0</v>
      </c>
      <c r="M693" s="123">
        <v>4262</v>
      </c>
      <c r="N693" s="123">
        <v>0</v>
      </c>
      <c r="O693" s="123">
        <v>4262</v>
      </c>
      <c r="P693" s="123">
        <v>0</v>
      </c>
      <c r="Q693" s="123">
        <v>0</v>
      </c>
      <c r="R693" s="123">
        <v>4262</v>
      </c>
      <c r="S693" s="123">
        <v>0</v>
      </c>
      <c r="T693" s="123">
        <v>4263.09</v>
      </c>
      <c r="U693" s="124">
        <v>0</v>
      </c>
      <c r="V693" s="55"/>
      <c r="W693" s="55"/>
      <c r="X693" s="55"/>
      <c r="Y693" s="56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8"/>
      <c r="AP693" s="59"/>
      <c r="AQ693" s="60"/>
      <c r="AR693" s="61"/>
      <c r="AS693" s="61"/>
      <c r="AT693" s="61"/>
      <c r="AU693" s="61"/>
      <c r="AV693" s="61"/>
      <c r="AW693" s="61"/>
      <c r="AX693" s="61"/>
      <c r="AY693" s="61"/>
      <c r="AZ693" s="61"/>
      <c r="BA693" s="61"/>
      <c r="BB693" s="61"/>
      <c r="BC693" s="61"/>
      <c r="BD693" s="61"/>
      <c r="BE693" s="62"/>
      <c r="BF693" s="54"/>
      <c r="BG693" s="4"/>
    </row>
    <row r="694" spans="1:59" ht="15.75" customHeight="1" x14ac:dyDescent="0.2">
      <c r="A694" s="42" t="s">
        <v>85</v>
      </c>
      <c r="B694" s="117">
        <v>773</v>
      </c>
      <c r="C694" s="118">
        <v>503</v>
      </c>
      <c r="D694" s="119" t="s">
        <v>349</v>
      </c>
      <c r="E694" s="120" t="s">
        <v>86</v>
      </c>
      <c r="F694" s="120"/>
      <c r="G694" s="121"/>
      <c r="H694" s="122">
        <v>10101</v>
      </c>
      <c r="I694" s="123">
        <v>88000</v>
      </c>
      <c r="J694" s="123">
        <v>0</v>
      </c>
      <c r="K694" s="123">
        <v>0</v>
      </c>
      <c r="L694" s="123">
        <v>0</v>
      </c>
      <c r="M694" s="123">
        <v>22000</v>
      </c>
      <c r="N694" s="123">
        <v>0</v>
      </c>
      <c r="O694" s="123">
        <v>22000</v>
      </c>
      <c r="P694" s="123">
        <v>0</v>
      </c>
      <c r="Q694" s="123">
        <v>22000</v>
      </c>
      <c r="R694" s="123">
        <v>0</v>
      </c>
      <c r="S694" s="123">
        <v>22000</v>
      </c>
      <c r="T694" s="123">
        <v>0</v>
      </c>
      <c r="U694" s="124">
        <v>0</v>
      </c>
      <c r="V694" s="55"/>
      <c r="W694" s="55"/>
      <c r="X694" s="55"/>
      <c r="Y694" s="56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8"/>
      <c r="AP694" s="59"/>
      <c r="AQ694" s="60"/>
      <c r="AR694" s="61"/>
      <c r="AS694" s="61"/>
      <c r="AT694" s="61"/>
      <c r="AU694" s="61"/>
      <c r="AV694" s="61"/>
      <c r="AW694" s="61"/>
      <c r="AX694" s="61"/>
      <c r="AY694" s="61"/>
      <c r="AZ694" s="61"/>
      <c r="BA694" s="61"/>
      <c r="BB694" s="61"/>
      <c r="BC694" s="61"/>
      <c r="BD694" s="61"/>
      <c r="BE694" s="62"/>
      <c r="BF694" s="54"/>
      <c r="BG694" s="4"/>
    </row>
    <row r="695" spans="1:59" ht="15.75" customHeight="1" x14ac:dyDescent="0.2">
      <c r="A695" s="42" t="s">
        <v>85</v>
      </c>
      <c r="B695" s="117">
        <v>773</v>
      </c>
      <c r="C695" s="118">
        <v>503</v>
      </c>
      <c r="D695" s="119" t="s">
        <v>348</v>
      </c>
      <c r="E695" s="120" t="s">
        <v>86</v>
      </c>
      <c r="F695" s="120"/>
      <c r="G695" s="121"/>
      <c r="H695" s="122">
        <v>10101</v>
      </c>
      <c r="I695" s="123">
        <v>627170.99</v>
      </c>
      <c r="J695" s="123">
        <v>0</v>
      </c>
      <c r="K695" s="123">
        <v>40000</v>
      </c>
      <c r="L695" s="123">
        <v>0</v>
      </c>
      <c r="M695" s="123">
        <v>143110</v>
      </c>
      <c r="N695" s="123">
        <v>37900</v>
      </c>
      <c r="O695" s="123">
        <v>35000</v>
      </c>
      <c r="P695" s="123">
        <v>200345</v>
      </c>
      <c r="Q695" s="123">
        <v>35000</v>
      </c>
      <c r="R695" s="123">
        <v>45000</v>
      </c>
      <c r="S695" s="123">
        <v>35000</v>
      </c>
      <c r="T695" s="123">
        <v>36705</v>
      </c>
      <c r="U695" s="124">
        <v>19110.990000000002</v>
      </c>
      <c r="V695" s="55"/>
      <c r="W695" s="55"/>
      <c r="X695" s="55"/>
      <c r="Y695" s="56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  <c r="AN695" s="57"/>
      <c r="AO695" s="58"/>
      <c r="AP695" s="59"/>
      <c r="AQ695" s="60"/>
      <c r="AR695" s="61"/>
      <c r="AS695" s="61"/>
      <c r="AT695" s="61"/>
      <c r="AU695" s="61"/>
      <c r="AV695" s="61"/>
      <c r="AW695" s="61"/>
      <c r="AX695" s="61"/>
      <c r="AY695" s="61"/>
      <c r="AZ695" s="61"/>
      <c r="BA695" s="61"/>
      <c r="BB695" s="61"/>
      <c r="BC695" s="61"/>
      <c r="BD695" s="61"/>
      <c r="BE695" s="62"/>
      <c r="BF695" s="54"/>
      <c r="BG695" s="4"/>
    </row>
    <row r="696" spans="1:59" ht="20.25" customHeight="1" x14ac:dyDescent="0.2">
      <c r="A696" s="42" t="s">
        <v>350</v>
      </c>
      <c r="B696" s="117">
        <v>773</v>
      </c>
      <c r="C696" s="118">
        <v>503</v>
      </c>
      <c r="D696" s="119" t="s">
        <v>348</v>
      </c>
      <c r="E696" s="120" t="s">
        <v>315</v>
      </c>
      <c r="F696" s="120"/>
      <c r="G696" s="121"/>
      <c r="H696" s="122">
        <v>10101</v>
      </c>
      <c r="I696" s="123">
        <v>3632.76</v>
      </c>
      <c r="J696" s="123">
        <v>0</v>
      </c>
      <c r="K696" s="123">
        <v>0</v>
      </c>
      <c r="L696" s="123">
        <v>0</v>
      </c>
      <c r="M696" s="123">
        <v>1300</v>
      </c>
      <c r="N696" s="123">
        <v>1000</v>
      </c>
      <c r="O696" s="123">
        <v>1332.76</v>
      </c>
      <c r="P696" s="123">
        <v>0</v>
      </c>
      <c r="Q696" s="123">
        <v>0</v>
      </c>
      <c r="R696" s="123">
        <v>0</v>
      </c>
      <c r="S696" s="123">
        <v>0</v>
      </c>
      <c r="T696" s="123">
        <v>0</v>
      </c>
      <c r="U696" s="124">
        <v>0</v>
      </c>
      <c r="V696" s="55"/>
      <c r="W696" s="55"/>
      <c r="X696" s="55"/>
      <c r="Y696" s="56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  <c r="AN696" s="57"/>
      <c r="AO696" s="58"/>
      <c r="AP696" s="59"/>
      <c r="AQ696" s="60"/>
      <c r="AR696" s="61"/>
      <c r="AS696" s="61"/>
      <c r="AT696" s="61"/>
      <c r="AU696" s="61"/>
      <c r="AV696" s="61"/>
      <c r="AW696" s="61"/>
      <c r="AX696" s="61"/>
      <c r="AY696" s="61"/>
      <c r="AZ696" s="61"/>
      <c r="BA696" s="61"/>
      <c r="BB696" s="61"/>
      <c r="BC696" s="61"/>
      <c r="BD696" s="61"/>
      <c r="BE696" s="62"/>
      <c r="BF696" s="54"/>
      <c r="BG696" s="4"/>
    </row>
    <row r="697" spans="1:59" ht="26.25" customHeight="1" x14ac:dyDescent="0.2">
      <c r="A697" s="42" t="s">
        <v>94</v>
      </c>
      <c r="B697" s="117">
        <v>773</v>
      </c>
      <c r="C697" s="118">
        <v>503</v>
      </c>
      <c r="D697" s="119" t="s">
        <v>348</v>
      </c>
      <c r="E697" s="120" t="s">
        <v>95</v>
      </c>
      <c r="F697" s="120"/>
      <c r="G697" s="121"/>
      <c r="H697" s="122">
        <v>10101</v>
      </c>
      <c r="I697" s="123">
        <v>41991.02</v>
      </c>
      <c r="J697" s="123">
        <v>0</v>
      </c>
      <c r="K697" s="123">
        <v>0</v>
      </c>
      <c r="L697" s="123">
        <v>0</v>
      </c>
      <c r="M697" s="123">
        <v>12203</v>
      </c>
      <c r="N697" s="123">
        <v>0</v>
      </c>
      <c r="O697" s="123">
        <v>10498</v>
      </c>
      <c r="P697" s="123">
        <v>0</v>
      </c>
      <c r="Q697" s="123">
        <v>0</v>
      </c>
      <c r="R697" s="123">
        <v>10498</v>
      </c>
      <c r="S697" s="123">
        <v>0</v>
      </c>
      <c r="T697" s="123">
        <v>8792.02</v>
      </c>
      <c r="U697" s="124">
        <v>0</v>
      </c>
      <c r="V697" s="55"/>
      <c r="W697" s="55"/>
      <c r="X697" s="55"/>
      <c r="Y697" s="56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  <c r="AN697" s="57"/>
      <c r="AO697" s="58"/>
      <c r="AP697" s="59"/>
      <c r="AQ697" s="60"/>
      <c r="AR697" s="61"/>
      <c r="AS697" s="61"/>
      <c r="AT697" s="61"/>
      <c r="AU697" s="61"/>
      <c r="AV697" s="61"/>
      <c r="AW697" s="61"/>
      <c r="AX697" s="61"/>
      <c r="AY697" s="61"/>
      <c r="AZ697" s="61"/>
      <c r="BA697" s="61"/>
      <c r="BB697" s="61"/>
      <c r="BC697" s="61"/>
      <c r="BD697" s="61"/>
      <c r="BE697" s="62"/>
      <c r="BF697" s="54"/>
      <c r="BG697" s="4"/>
    </row>
    <row r="698" spans="1:59" ht="15.75" customHeight="1" x14ac:dyDescent="0.2">
      <c r="A698" s="42" t="s">
        <v>85</v>
      </c>
      <c r="B698" s="117">
        <v>773</v>
      </c>
      <c r="C698" s="118">
        <v>503</v>
      </c>
      <c r="D698" s="119" t="s">
        <v>595</v>
      </c>
      <c r="E698" s="120" t="s">
        <v>86</v>
      </c>
      <c r="F698" s="120"/>
      <c r="G698" s="121" t="s">
        <v>596</v>
      </c>
      <c r="H698" s="122">
        <v>10204</v>
      </c>
      <c r="I698" s="123">
        <v>40000</v>
      </c>
      <c r="J698" s="123">
        <v>0</v>
      </c>
      <c r="K698" s="123">
        <v>0</v>
      </c>
      <c r="L698" s="123">
        <v>0</v>
      </c>
      <c r="M698" s="123">
        <v>0</v>
      </c>
      <c r="N698" s="123">
        <v>40000</v>
      </c>
      <c r="O698" s="123">
        <v>0</v>
      </c>
      <c r="P698" s="123">
        <v>0</v>
      </c>
      <c r="Q698" s="123">
        <v>0</v>
      </c>
      <c r="R698" s="123">
        <v>0</v>
      </c>
      <c r="S698" s="123">
        <v>0</v>
      </c>
      <c r="T698" s="123">
        <v>0</v>
      </c>
      <c r="U698" s="124">
        <v>0</v>
      </c>
      <c r="V698" s="55"/>
      <c r="W698" s="55"/>
      <c r="X698" s="55"/>
      <c r="Y698" s="56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  <c r="AN698" s="57"/>
      <c r="AO698" s="58"/>
      <c r="AP698" s="59"/>
      <c r="AQ698" s="60"/>
      <c r="AR698" s="61"/>
      <c r="AS698" s="61"/>
      <c r="AT698" s="61"/>
      <c r="AU698" s="61"/>
      <c r="AV698" s="61"/>
      <c r="AW698" s="61"/>
      <c r="AX698" s="61"/>
      <c r="AY698" s="61"/>
      <c r="AZ698" s="61"/>
      <c r="BA698" s="61"/>
      <c r="BB698" s="61"/>
      <c r="BC698" s="61"/>
      <c r="BD698" s="61"/>
      <c r="BE698" s="62"/>
      <c r="BF698" s="54"/>
      <c r="BG698" s="4"/>
    </row>
    <row r="699" spans="1:59" ht="15.75" customHeight="1" x14ac:dyDescent="0.2">
      <c r="A699" s="42" t="s">
        <v>85</v>
      </c>
      <c r="B699" s="117">
        <v>773</v>
      </c>
      <c r="C699" s="118">
        <v>503</v>
      </c>
      <c r="D699" s="119" t="s">
        <v>597</v>
      </c>
      <c r="E699" s="120" t="s">
        <v>86</v>
      </c>
      <c r="F699" s="120"/>
      <c r="G699" s="121"/>
      <c r="H699" s="122">
        <v>10101</v>
      </c>
      <c r="I699" s="123">
        <v>262397.19</v>
      </c>
      <c r="J699" s="123">
        <v>0</v>
      </c>
      <c r="K699" s="123">
        <v>0</v>
      </c>
      <c r="L699" s="123">
        <v>0</v>
      </c>
      <c r="M699" s="123">
        <v>0</v>
      </c>
      <c r="N699" s="123">
        <v>262397.19</v>
      </c>
      <c r="O699" s="123">
        <v>0</v>
      </c>
      <c r="P699" s="123">
        <v>0</v>
      </c>
      <c r="Q699" s="123">
        <v>0</v>
      </c>
      <c r="R699" s="123">
        <v>0</v>
      </c>
      <c r="S699" s="123">
        <v>0</v>
      </c>
      <c r="T699" s="123">
        <v>0</v>
      </c>
      <c r="U699" s="124">
        <v>0</v>
      </c>
      <c r="V699" s="55"/>
      <c r="W699" s="55"/>
      <c r="X699" s="55"/>
      <c r="Y699" s="56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  <c r="AN699" s="57"/>
      <c r="AO699" s="58"/>
      <c r="AP699" s="59"/>
      <c r="AQ699" s="60"/>
      <c r="AR699" s="61"/>
      <c r="AS699" s="61"/>
      <c r="AT699" s="61"/>
      <c r="AU699" s="61"/>
      <c r="AV699" s="61"/>
      <c r="AW699" s="61"/>
      <c r="AX699" s="61"/>
      <c r="AY699" s="61"/>
      <c r="AZ699" s="61"/>
      <c r="BA699" s="61"/>
      <c r="BB699" s="61"/>
      <c r="BC699" s="61"/>
      <c r="BD699" s="61"/>
      <c r="BE699" s="62"/>
      <c r="BF699" s="54"/>
      <c r="BG699" s="4"/>
    </row>
    <row r="700" spans="1:59" ht="29.25" customHeight="1" x14ac:dyDescent="0.2">
      <c r="A700" s="42" t="s">
        <v>78</v>
      </c>
      <c r="B700" s="117">
        <v>774</v>
      </c>
      <c r="C700" s="118">
        <v>104</v>
      </c>
      <c r="D700" s="119" t="s">
        <v>316</v>
      </c>
      <c r="E700" s="120" t="s">
        <v>80</v>
      </c>
      <c r="F700" s="120"/>
      <c r="G700" s="121"/>
      <c r="H700" s="122">
        <v>10101</v>
      </c>
      <c r="I700" s="123">
        <v>2489405.4399999999</v>
      </c>
      <c r="J700" s="123">
        <v>274163.01</v>
      </c>
      <c r="K700" s="123">
        <v>156547.43</v>
      </c>
      <c r="L700" s="123">
        <v>225326.64</v>
      </c>
      <c r="M700" s="123">
        <v>253764.72</v>
      </c>
      <c r="N700" s="123">
        <v>207450.45</v>
      </c>
      <c r="O700" s="123">
        <v>207450.45</v>
      </c>
      <c r="P700" s="123">
        <v>207450.45</v>
      </c>
      <c r="Q700" s="123">
        <v>207450.45</v>
      </c>
      <c r="R700" s="123">
        <v>207450.45</v>
      </c>
      <c r="S700" s="123">
        <v>207450.45</v>
      </c>
      <c r="T700" s="123">
        <v>207450.45</v>
      </c>
      <c r="U700" s="124">
        <v>127450.49</v>
      </c>
      <c r="V700" s="55"/>
      <c r="W700" s="55"/>
      <c r="X700" s="55"/>
      <c r="Y700" s="56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  <c r="AN700" s="57"/>
      <c r="AO700" s="58"/>
      <c r="AP700" s="59"/>
      <c r="AQ700" s="60"/>
      <c r="AR700" s="61"/>
      <c r="AS700" s="61"/>
      <c r="AT700" s="61"/>
      <c r="AU700" s="61"/>
      <c r="AV700" s="61"/>
      <c r="AW700" s="61"/>
      <c r="AX700" s="61"/>
      <c r="AY700" s="61"/>
      <c r="AZ700" s="61"/>
      <c r="BA700" s="61"/>
      <c r="BB700" s="61"/>
      <c r="BC700" s="61"/>
      <c r="BD700" s="61"/>
      <c r="BE700" s="62"/>
      <c r="BF700" s="54"/>
      <c r="BG700" s="4"/>
    </row>
    <row r="701" spans="1:59" ht="31.5" customHeight="1" x14ac:dyDescent="0.2">
      <c r="A701" s="42" t="s">
        <v>81</v>
      </c>
      <c r="B701" s="117">
        <v>774</v>
      </c>
      <c r="C701" s="118">
        <v>104</v>
      </c>
      <c r="D701" s="119" t="s">
        <v>316</v>
      </c>
      <c r="E701" s="120" t="s">
        <v>82</v>
      </c>
      <c r="F701" s="120"/>
      <c r="G701" s="121"/>
      <c r="H701" s="122">
        <v>10101</v>
      </c>
      <c r="I701" s="123">
        <v>88000</v>
      </c>
      <c r="J701" s="123">
        <v>40000</v>
      </c>
      <c r="K701" s="123">
        <v>0</v>
      </c>
      <c r="L701" s="123">
        <v>6000</v>
      </c>
      <c r="M701" s="123">
        <v>20000</v>
      </c>
      <c r="N701" s="123">
        <v>0</v>
      </c>
      <c r="O701" s="123">
        <v>0</v>
      </c>
      <c r="P701" s="123">
        <v>22000</v>
      </c>
      <c r="Q701" s="123">
        <v>0</v>
      </c>
      <c r="R701" s="123">
        <v>0</v>
      </c>
      <c r="S701" s="123">
        <v>0</v>
      </c>
      <c r="T701" s="123">
        <v>0</v>
      </c>
      <c r="U701" s="124">
        <v>0</v>
      </c>
      <c r="V701" s="55"/>
      <c r="W701" s="55"/>
      <c r="X701" s="55"/>
      <c r="Y701" s="56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  <c r="AN701" s="57"/>
      <c r="AO701" s="58"/>
      <c r="AP701" s="59"/>
      <c r="AQ701" s="60"/>
      <c r="AR701" s="61"/>
      <c r="AS701" s="61"/>
      <c r="AT701" s="61"/>
      <c r="AU701" s="61"/>
      <c r="AV701" s="61"/>
      <c r="AW701" s="61"/>
      <c r="AX701" s="61"/>
      <c r="AY701" s="61"/>
      <c r="AZ701" s="61"/>
      <c r="BA701" s="61"/>
      <c r="BB701" s="61"/>
      <c r="BC701" s="61"/>
      <c r="BD701" s="61"/>
      <c r="BE701" s="62"/>
      <c r="BF701" s="54"/>
      <c r="BG701" s="4"/>
    </row>
    <row r="702" spans="1:59" ht="40.5" customHeight="1" x14ac:dyDescent="0.2">
      <c r="A702" s="42" t="s">
        <v>83</v>
      </c>
      <c r="B702" s="117">
        <v>774</v>
      </c>
      <c r="C702" s="118">
        <v>104</v>
      </c>
      <c r="D702" s="119" t="s">
        <v>316</v>
      </c>
      <c r="E702" s="120" t="s">
        <v>84</v>
      </c>
      <c r="F702" s="120"/>
      <c r="G702" s="121"/>
      <c r="H702" s="122">
        <v>10101</v>
      </c>
      <c r="I702" s="123">
        <v>778376.44</v>
      </c>
      <c r="J702" s="123">
        <v>0</v>
      </c>
      <c r="K702" s="123">
        <v>92774.32</v>
      </c>
      <c r="L702" s="123">
        <v>49218.89</v>
      </c>
      <c r="M702" s="123">
        <v>128538.95</v>
      </c>
      <c r="N702" s="123">
        <v>62650.04</v>
      </c>
      <c r="O702" s="123">
        <v>62650.04</v>
      </c>
      <c r="P702" s="123">
        <v>69294.039999999994</v>
      </c>
      <c r="Q702" s="123">
        <v>62650.04</v>
      </c>
      <c r="R702" s="123">
        <v>62650.04</v>
      </c>
      <c r="S702" s="123">
        <v>62650.04</v>
      </c>
      <c r="T702" s="123">
        <v>62650.04</v>
      </c>
      <c r="U702" s="124">
        <v>62650</v>
      </c>
      <c r="V702" s="55"/>
      <c r="W702" s="55"/>
      <c r="X702" s="55"/>
      <c r="Y702" s="56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  <c r="AN702" s="57"/>
      <c r="AO702" s="58"/>
      <c r="AP702" s="59"/>
      <c r="AQ702" s="60"/>
      <c r="AR702" s="61"/>
      <c r="AS702" s="61"/>
      <c r="AT702" s="61"/>
      <c r="AU702" s="61"/>
      <c r="AV702" s="61"/>
      <c r="AW702" s="61"/>
      <c r="AX702" s="61"/>
      <c r="AY702" s="61"/>
      <c r="AZ702" s="61"/>
      <c r="BA702" s="61"/>
      <c r="BB702" s="61"/>
      <c r="BC702" s="61"/>
      <c r="BD702" s="61"/>
      <c r="BE702" s="62"/>
      <c r="BF702" s="54"/>
      <c r="BG702" s="4"/>
    </row>
    <row r="703" spans="1:59" ht="15.75" customHeight="1" x14ac:dyDescent="0.2">
      <c r="A703" s="42" t="s">
        <v>85</v>
      </c>
      <c r="B703" s="117">
        <v>774</v>
      </c>
      <c r="C703" s="118">
        <v>104</v>
      </c>
      <c r="D703" s="119" t="s">
        <v>316</v>
      </c>
      <c r="E703" s="120" t="s">
        <v>86</v>
      </c>
      <c r="F703" s="120"/>
      <c r="G703" s="121"/>
      <c r="H703" s="122">
        <v>10101</v>
      </c>
      <c r="I703" s="123">
        <v>525134.32999999996</v>
      </c>
      <c r="J703" s="123">
        <v>4614.32</v>
      </c>
      <c r="K703" s="123">
        <v>30931.89</v>
      </c>
      <c r="L703" s="123">
        <v>19670.310000000001</v>
      </c>
      <c r="M703" s="123">
        <v>91388</v>
      </c>
      <c r="N703" s="123">
        <v>50871.88</v>
      </c>
      <c r="O703" s="123">
        <v>83041.88</v>
      </c>
      <c r="P703" s="123">
        <v>41396.230000000003</v>
      </c>
      <c r="Q703" s="123">
        <v>50896.23</v>
      </c>
      <c r="R703" s="123">
        <v>47052.53</v>
      </c>
      <c r="S703" s="123">
        <v>47596.23</v>
      </c>
      <c r="T703" s="123">
        <v>39696.21</v>
      </c>
      <c r="U703" s="124">
        <v>17978.62</v>
      </c>
      <c r="V703" s="55"/>
      <c r="W703" s="55"/>
      <c r="X703" s="55"/>
      <c r="Y703" s="56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  <c r="AN703" s="57"/>
      <c r="AO703" s="58"/>
      <c r="AP703" s="59"/>
      <c r="AQ703" s="60"/>
      <c r="AR703" s="61"/>
      <c r="AS703" s="61"/>
      <c r="AT703" s="61"/>
      <c r="AU703" s="61"/>
      <c r="AV703" s="61"/>
      <c r="AW703" s="61"/>
      <c r="AX703" s="61"/>
      <c r="AY703" s="61"/>
      <c r="AZ703" s="61"/>
      <c r="BA703" s="61"/>
      <c r="BB703" s="61"/>
      <c r="BC703" s="61"/>
      <c r="BD703" s="61"/>
      <c r="BE703" s="62"/>
      <c r="BF703" s="54"/>
      <c r="BG703" s="4"/>
    </row>
    <row r="704" spans="1:59" ht="20.25" customHeight="1" x14ac:dyDescent="0.2">
      <c r="A704" s="42" t="s">
        <v>350</v>
      </c>
      <c r="B704" s="117">
        <v>774</v>
      </c>
      <c r="C704" s="118">
        <v>104</v>
      </c>
      <c r="D704" s="119" t="s">
        <v>316</v>
      </c>
      <c r="E704" s="120" t="s">
        <v>315</v>
      </c>
      <c r="F704" s="120"/>
      <c r="G704" s="121"/>
      <c r="H704" s="122">
        <v>10101</v>
      </c>
      <c r="I704" s="123">
        <v>171445.64</v>
      </c>
      <c r="J704" s="123">
        <v>11958.15</v>
      </c>
      <c r="K704" s="123">
        <v>18780.82</v>
      </c>
      <c r="L704" s="123">
        <v>23241.02</v>
      </c>
      <c r="M704" s="123">
        <v>24900.11</v>
      </c>
      <c r="N704" s="123">
        <v>4377.6899999999996</v>
      </c>
      <c r="O704" s="123">
        <v>4377.6899999999996</v>
      </c>
      <c r="P704" s="123">
        <v>4377.6899999999996</v>
      </c>
      <c r="Q704" s="123">
        <v>4377.6899999999996</v>
      </c>
      <c r="R704" s="123">
        <v>8063.4</v>
      </c>
      <c r="S704" s="123">
        <v>12063.4</v>
      </c>
      <c r="T704" s="123">
        <v>19777.689999999999</v>
      </c>
      <c r="U704" s="124">
        <v>35150.29</v>
      </c>
      <c r="V704" s="55"/>
      <c r="W704" s="55"/>
      <c r="X704" s="55"/>
      <c r="Y704" s="56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  <c r="AN704" s="57"/>
      <c r="AO704" s="58"/>
      <c r="AP704" s="59"/>
      <c r="AQ704" s="60"/>
      <c r="AR704" s="61"/>
      <c r="AS704" s="61"/>
      <c r="AT704" s="61"/>
      <c r="AU704" s="61"/>
      <c r="AV704" s="61"/>
      <c r="AW704" s="61"/>
      <c r="AX704" s="61"/>
      <c r="AY704" s="61"/>
      <c r="AZ704" s="61"/>
      <c r="BA704" s="61"/>
      <c r="BB704" s="61"/>
      <c r="BC704" s="61"/>
      <c r="BD704" s="61"/>
      <c r="BE704" s="62"/>
      <c r="BF704" s="54"/>
      <c r="BG704" s="4"/>
    </row>
    <row r="705" spans="1:59" ht="26.25" customHeight="1" x14ac:dyDescent="0.2">
      <c r="A705" s="42" t="s">
        <v>94</v>
      </c>
      <c r="B705" s="117">
        <v>774</v>
      </c>
      <c r="C705" s="118">
        <v>104</v>
      </c>
      <c r="D705" s="119" t="s">
        <v>316</v>
      </c>
      <c r="E705" s="120" t="s">
        <v>95</v>
      </c>
      <c r="F705" s="120"/>
      <c r="G705" s="121"/>
      <c r="H705" s="122">
        <v>10101</v>
      </c>
      <c r="I705" s="123">
        <v>228</v>
      </c>
      <c r="J705" s="123">
        <v>0</v>
      </c>
      <c r="K705" s="123">
        <v>0</v>
      </c>
      <c r="L705" s="123">
        <v>0</v>
      </c>
      <c r="M705" s="123">
        <v>57</v>
      </c>
      <c r="N705" s="123">
        <v>0</v>
      </c>
      <c r="O705" s="123">
        <v>0</v>
      </c>
      <c r="P705" s="123">
        <v>57</v>
      </c>
      <c r="Q705" s="123">
        <v>0</v>
      </c>
      <c r="R705" s="123">
        <v>0</v>
      </c>
      <c r="S705" s="123">
        <v>57</v>
      </c>
      <c r="T705" s="123">
        <v>0</v>
      </c>
      <c r="U705" s="124">
        <v>57</v>
      </c>
      <c r="V705" s="55"/>
      <c r="W705" s="55"/>
      <c r="X705" s="55"/>
      <c r="Y705" s="56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  <c r="AN705" s="57"/>
      <c r="AO705" s="58"/>
      <c r="AP705" s="59"/>
      <c r="AQ705" s="60"/>
      <c r="AR705" s="61"/>
      <c r="AS705" s="61"/>
      <c r="AT705" s="61"/>
      <c r="AU705" s="61"/>
      <c r="AV705" s="61"/>
      <c r="AW705" s="61"/>
      <c r="AX705" s="61"/>
      <c r="AY705" s="61"/>
      <c r="AZ705" s="61"/>
      <c r="BA705" s="61"/>
      <c r="BB705" s="61"/>
      <c r="BC705" s="61"/>
      <c r="BD705" s="61"/>
      <c r="BE705" s="62"/>
      <c r="BF705" s="54"/>
      <c r="BG705" s="4"/>
    </row>
    <row r="706" spans="1:59" ht="14.25" customHeight="1" x14ac:dyDescent="0.2">
      <c r="A706" s="42" t="s">
        <v>87</v>
      </c>
      <c r="B706" s="117">
        <v>774</v>
      </c>
      <c r="C706" s="118">
        <v>104</v>
      </c>
      <c r="D706" s="119" t="s">
        <v>316</v>
      </c>
      <c r="E706" s="120" t="s">
        <v>88</v>
      </c>
      <c r="F706" s="120"/>
      <c r="G706" s="121"/>
      <c r="H706" s="122">
        <v>10101</v>
      </c>
      <c r="I706" s="123">
        <v>556.99</v>
      </c>
      <c r="J706" s="123">
        <v>0</v>
      </c>
      <c r="K706" s="123">
        <v>0</v>
      </c>
      <c r="L706" s="123">
        <v>0</v>
      </c>
      <c r="M706" s="123">
        <v>139</v>
      </c>
      <c r="N706" s="123">
        <v>0</v>
      </c>
      <c r="O706" s="123">
        <v>0</v>
      </c>
      <c r="P706" s="123">
        <v>139</v>
      </c>
      <c r="Q706" s="123">
        <v>0</v>
      </c>
      <c r="R706" s="123">
        <v>0</v>
      </c>
      <c r="S706" s="123">
        <v>139</v>
      </c>
      <c r="T706" s="123">
        <v>0</v>
      </c>
      <c r="U706" s="124">
        <v>139.99</v>
      </c>
      <c r="V706" s="55"/>
      <c r="W706" s="55"/>
      <c r="X706" s="55"/>
      <c r="Y706" s="56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  <c r="AN706" s="57"/>
      <c r="AO706" s="58"/>
      <c r="AP706" s="59"/>
      <c r="AQ706" s="60"/>
      <c r="AR706" s="61"/>
      <c r="AS706" s="61"/>
      <c r="AT706" s="61"/>
      <c r="AU706" s="61"/>
      <c r="AV706" s="61"/>
      <c r="AW706" s="61"/>
      <c r="AX706" s="61"/>
      <c r="AY706" s="61"/>
      <c r="AZ706" s="61"/>
      <c r="BA706" s="61"/>
      <c r="BB706" s="61"/>
      <c r="BC706" s="61"/>
      <c r="BD706" s="61"/>
      <c r="BE706" s="62"/>
      <c r="BF706" s="54"/>
      <c r="BG706" s="4"/>
    </row>
    <row r="707" spans="1:59" ht="15.75" customHeight="1" x14ac:dyDescent="0.2">
      <c r="A707" s="42" t="s">
        <v>85</v>
      </c>
      <c r="B707" s="117">
        <v>774</v>
      </c>
      <c r="C707" s="118">
        <v>113</v>
      </c>
      <c r="D707" s="119" t="s">
        <v>500</v>
      </c>
      <c r="E707" s="120" t="s">
        <v>86</v>
      </c>
      <c r="F707" s="120"/>
      <c r="G707" s="121"/>
      <c r="H707" s="122">
        <v>10101</v>
      </c>
      <c r="I707" s="123">
        <v>50000</v>
      </c>
      <c r="J707" s="123">
        <v>0</v>
      </c>
      <c r="K707" s="123">
        <v>0</v>
      </c>
      <c r="L707" s="123">
        <v>0</v>
      </c>
      <c r="M707" s="123">
        <v>30000</v>
      </c>
      <c r="N707" s="123">
        <v>10000</v>
      </c>
      <c r="O707" s="123">
        <v>0</v>
      </c>
      <c r="P707" s="123">
        <v>0</v>
      </c>
      <c r="Q707" s="123">
        <v>0</v>
      </c>
      <c r="R707" s="123">
        <v>10000</v>
      </c>
      <c r="S707" s="123">
        <v>0</v>
      </c>
      <c r="T707" s="123">
        <v>0</v>
      </c>
      <c r="U707" s="124">
        <v>0</v>
      </c>
      <c r="V707" s="55"/>
      <c r="W707" s="55"/>
      <c r="X707" s="55"/>
      <c r="Y707" s="56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  <c r="AN707" s="57"/>
      <c r="AO707" s="58"/>
      <c r="AP707" s="59"/>
      <c r="AQ707" s="60"/>
      <c r="AR707" s="61"/>
      <c r="AS707" s="61"/>
      <c r="AT707" s="61"/>
      <c r="AU707" s="61"/>
      <c r="AV707" s="61"/>
      <c r="AW707" s="61"/>
      <c r="AX707" s="61"/>
      <c r="AY707" s="61"/>
      <c r="AZ707" s="61"/>
      <c r="BA707" s="61"/>
      <c r="BB707" s="61"/>
      <c r="BC707" s="61"/>
      <c r="BD707" s="61"/>
      <c r="BE707" s="62"/>
      <c r="BF707" s="54"/>
      <c r="BG707" s="4"/>
    </row>
    <row r="708" spans="1:59" ht="29.25" customHeight="1" x14ac:dyDescent="0.2">
      <c r="A708" s="42" t="s">
        <v>78</v>
      </c>
      <c r="B708" s="117">
        <v>774</v>
      </c>
      <c r="C708" s="118">
        <v>203</v>
      </c>
      <c r="D708" s="119" t="s">
        <v>364</v>
      </c>
      <c r="E708" s="120" t="s">
        <v>80</v>
      </c>
      <c r="F708" s="120"/>
      <c r="G708" s="121" t="s">
        <v>709</v>
      </c>
      <c r="H708" s="122">
        <v>10301</v>
      </c>
      <c r="I708" s="123">
        <v>145054</v>
      </c>
      <c r="J708" s="123">
        <v>11220</v>
      </c>
      <c r="K708" s="123">
        <v>11220</v>
      </c>
      <c r="L708" s="123">
        <v>11220</v>
      </c>
      <c r="M708" s="123">
        <v>11220</v>
      </c>
      <c r="N708" s="123">
        <v>11220</v>
      </c>
      <c r="O708" s="123">
        <v>11220</v>
      </c>
      <c r="P708" s="123">
        <v>22168.29</v>
      </c>
      <c r="Q708" s="123">
        <v>11220</v>
      </c>
      <c r="R708" s="123">
        <v>11220</v>
      </c>
      <c r="S708" s="123">
        <v>11220</v>
      </c>
      <c r="T708" s="123">
        <v>11220</v>
      </c>
      <c r="U708" s="124">
        <v>10685.71</v>
      </c>
      <c r="V708" s="55"/>
      <c r="W708" s="55"/>
      <c r="X708" s="55"/>
      <c r="Y708" s="56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  <c r="AN708" s="57"/>
      <c r="AO708" s="58"/>
      <c r="AP708" s="59"/>
      <c r="AQ708" s="60"/>
      <c r="AR708" s="61"/>
      <c r="AS708" s="61"/>
      <c r="AT708" s="61"/>
      <c r="AU708" s="61"/>
      <c r="AV708" s="61"/>
      <c r="AW708" s="61"/>
      <c r="AX708" s="61"/>
      <c r="AY708" s="61"/>
      <c r="AZ708" s="61"/>
      <c r="BA708" s="61"/>
      <c r="BB708" s="61"/>
      <c r="BC708" s="61"/>
      <c r="BD708" s="61"/>
      <c r="BE708" s="62"/>
      <c r="BF708" s="54"/>
      <c r="BG708" s="4"/>
    </row>
    <row r="709" spans="1:59" ht="40.5" customHeight="1" x14ac:dyDescent="0.2">
      <c r="A709" s="42" t="s">
        <v>83</v>
      </c>
      <c r="B709" s="117">
        <v>774</v>
      </c>
      <c r="C709" s="118">
        <v>203</v>
      </c>
      <c r="D709" s="119" t="s">
        <v>364</v>
      </c>
      <c r="E709" s="120" t="s">
        <v>84</v>
      </c>
      <c r="F709" s="120"/>
      <c r="G709" s="121" t="s">
        <v>709</v>
      </c>
      <c r="H709" s="122">
        <v>10301</v>
      </c>
      <c r="I709" s="123">
        <v>43806.31</v>
      </c>
      <c r="J709" s="123">
        <v>3388.44</v>
      </c>
      <c r="K709" s="123">
        <v>3388.44</v>
      </c>
      <c r="L709" s="123">
        <v>3388.44</v>
      </c>
      <c r="M709" s="123">
        <v>3388.44</v>
      </c>
      <c r="N709" s="123">
        <v>3388.44</v>
      </c>
      <c r="O709" s="123">
        <v>3388.44</v>
      </c>
      <c r="P709" s="123">
        <v>6694.82</v>
      </c>
      <c r="Q709" s="123">
        <v>3388.44</v>
      </c>
      <c r="R709" s="123">
        <v>3388.44</v>
      </c>
      <c r="S709" s="123">
        <v>3388.44</v>
      </c>
      <c r="T709" s="123">
        <v>3388.44</v>
      </c>
      <c r="U709" s="124">
        <v>3227.09</v>
      </c>
      <c r="V709" s="55"/>
      <c r="W709" s="55"/>
      <c r="X709" s="55"/>
      <c r="Y709" s="56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  <c r="AN709" s="57"/>
      <c r="AO709" s="58"/>
      <c r="AP709" s="59"/>
      <c r="AQ709" s="60"/>
      <c r="AR709" s="61"/>
      <c r="AS709" s="61"/>
      <c r="AT709" s="61"/>
      <c r="AU709" s="61"/>
      <c r="AV709" s="61"/>
      <c r="AW709" s="61"/>
      <c r="AX709" s="61"/>
      <c r="AY709" s="61"/>
      <c r="AZ709" s="61"/>
      <c r="BA709" s="61"/>
      <c r="BB709" s="61"/>
      <c r="BC709" s="61"/>
      <c r="BD709" s="61"/>
      <c r="BE709" s="62"/>
      <c r="BF709" s="54"/>
      <c r="BG709" s="4"/>
    </row>
    <row r="710" spans="1:59" ht="15.75" customHeight="1" x14ac:dyDescent="0.2">
      <c r="A710" s="42" t="s">
        <v>85</v>
      </c>
      <c r="B710" s="117">
        <v>774</v>
      </c>
      <c r="C710" s="118">
        <v>203</v>
      </c>
      <c r="D710" s="119" t="s">
        <v>364</v>
      </c>
      <c r="E710" s="120" t="s">
        <v>86</v>
      </c>
      <c r="F710" s="120"/>
      <c r="G710" s="121" t="s">
        <v>709</v>
      </c>
      <c r="H710" s="122">
        <v>10301</v>
      </c>
      <c r="I710" s="123">
        <v>20301.05</v>
      </c>
      <c r="J710" s="123">
        <v>0</v>
      </c>
      <c r="K710" s="123">
        <v>0</v>
      </c>
      <c r="L710" s="123">
        <v>0</v>
      </c>
      <c r="M710" s="123">
        <v>0</v>
      </c>
      <c r="N710" s="123">
        <v>0</v>
      </c>
      <c r="O710" s="123">
        <v>0</v>
      </c>
      <c r="P710" s="123">
        <v>0</v>
      </c>
      <c r="Q710" s="123">
        <v>0</v>
      </c>
      <c r="R710" s="123">
        <v>0</v>
      </c>
      <c r="S710" s="123">
        <v>0</v>
      </c>
      <c r="T710" s="123">
        <v>8300</v>
      </c>
      <c r="U710" s="124">
        <v>12001.05</v>
      </c>
      <c r="V710" s="55"/>
      <c r="W710" s="55"/>
      <c r="X710" s="55"/>
      <c r="Y710" s="56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  <c r="AN710" s="57"/>
      <c r="AO710" s="58"/>
      <c r="AP710" s="59"/>
      <c r="AQ710" s="60"/>
      <c r="AR710" s="61"/>
      <c r="AS710" s="61"/>
      <c r="AT710" s="61"/>
      <c r="AU710" s="61"/>
      <c r="AV710" s="61"/>
      <c r="AW710" s="61"/>
      <c r="AX710" s="61"/>
      <c r="AY710" s="61"/>
      <c r="AZ710" s="61"/>
      <c r="BA710" s="61"/>
      <c r="BB710" s="61"/>
      <c r="BC710" s="61"/>
      <c r="BD710" s="61"/>
      <c r="BE710" s="62"/>
      <c r="BF710" s="54"/>
      <c r="BG710" s="4"/>
    </row>
    <row r="711" spans="1:59" ht="15.75" customHeight="1" x14ac:dyDescent="0.2">
      <c r="A711" s="42" t="s">
        <v>85</v>
      </c>
      <c r="B711" s="117">
        <v>774</v>
      </c>
      <c r="C711" s="118">
        <v>310</v>
      </c>
      <c r="D711" s="119" t="s">
        <v>343</v>
      </c>
      <c r="E711" s="120" t="s">
        <v>86</v>
      </c>
      <c r="F711" s="120"/>
      <c r="G711" s="121"/>
      <c r="H711" s="122">
        <v>10101</v>
      </c>
      <c r="I711" s="123">
        <v>15000</v>
      </c>
      <c r="J711" s="123">
        <v>0</v>
      </c>
      <c r="K711" s="123">
        <v>0</v>
      </c>
      <c r="L711" s="123">
        <v>0</v>
      </c>
      <c r="M711" s="123">
        <v>0</v>
      </c>
      <c r="N711" s="123">
        <v>9900</v>
      </c>
      <c r="O711" s="123">
        <v>0</v>
      </c>
      <c r="P711" s="123">
        <v>0</v>
      </c>
      <c r="Q711" s="123">
        <v>5100</v>
      </c>
      <c r="R711" s="123">
        <v>0</v>
      </c>
      <c r="S711" s="123">
        <v>0</v>
      </c>
      <c r="T711" s="123">
        <v>0</v>
      </c>
      <c r="U711" s="124">
        <v>0</v>
      </c>
      <c r="V711" s="55"/>
      <c r="W711" s="55"/>
      <c r="X711" s="55"/>
      <c r="Y711" s="56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  <c r="AN711" s="57"/>
      <c r="AO711" s="58"/>
      <c r="AP711" s="59"/>
      <c r="AQ711" s="60"/>
      <c r="AR711" s="61"/>
      <c r="AS711" s="61"/>
      <c r="AT711" s="61"/>
      <c r="AU711" s="61"/>
      <c r="AV711" s="61"/>
      <c r="AW711" s="61"/>
      <c r="AX711" s="61"/>
      <c r="AY711" s="61"/>
      <c r="AZ711" s="61"/>
      <c r="BA711" s="61"/>
      <c r="BB711" s="61"/>
      <c r="BC711" s="61"/>
      <c r="BD711" s="61"/>
      <c r="BE711" s="62"/>
      <c r="BF711" s="54"/>
      <c r="BG711" s="4"/>
    </row>
    <row r="712" spans="1:59" ht="15.75" customHeight="1" x14ac:dyDescent="0.2">
      <c r="A712" s="42" t="s">
        <v>85</v>
      </c>
      <c r="B712" s="117">
        <v>774</v>
      </c>
      <c r="C712" s="118">
        <v>503</v>
      </c>
      <c r="D712" s="119" t="s">
        <v>345</v>
      </c>
      <c r="E712" s="120" t="s">
        <v>86</v>
      </c>
      <c r="F712" s="120"/>
      <c r="G712" s="121"/>
      <c r="H712" s="122">
        <v>10101</v>
      </c>
      <c r="I712" s="123">
        <v>111699.3</v>
      </c>
      <c r="J712" s="123">
        <v>0</v>
      </c>
      <c r="K712" s="123">
        <v>60535.94</v>
      </c>
      <c r="L712" s="123">
        <v>8456</v>
      </c>
      <c r="M712" s="123">
        <v>35529.32</v>
      </c>
      <c r="N712" s="123">
        <v>7178.04</v>
      </c>
      <c r="O712" s="123">
        <v>0</v>
      </c>
      <c r="P712" s="123">
        <v>0</v>
      </c>
      <c r="Q712" s="123">
        <v>0</v>
      </c>
      <c r="R712" s="123">
        <v>0</v>
      </c>
      <c r="S712" s="123">
        <v>0</v>
      </c>
      <c r="T712" s="123">
        <v>0</v>
      </c>
      <c r="U712" s="124">
        <v>0</v>
      </c>
      <c r="V712" s="55"/>
      <c r="W712" s="55"/>
      <c r="X712" s="55"/>
      <c r="Y712" s="56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  <c r="AN712" s="57"/>
      <c r="AO712" s="58"/>
      <c r="AP712" s="59"/>
      <c r="AQ712" s="60"/>
      <c r="AR712" s="61"/>
      <c r="AS712" s="61"/>
      <c r="AT712" s="61"/>
      <c r="AU712" s="61"/>
      <c r="AV712" s="61"/>
      <c r="AW712" s="61"/>
      <c r="AX712" s="61"/>
      <c r="AY712" s="61"/>
      <c r="AZ712" s="61"/>
      <c r="BA712" s="61"/>
      <c r="BB712" s="61"/>
      <c r="BC712" s="61"/>
      <c r="BD712" s="61"/>
      <c r="BE712" s="62"/>
      <c r="BF712" s="54"/>
      <c r="BG712" s="4"/>
    </row>
    <row r="713" spans="1:59" ht="20.25" customHeight="1" x14ac:dyDescent="0.2">
      <c r="A713" s="42" t="s">
        <v>350</v>
      </c>
      <c r="B713" s="117">
        <v>774</v>
      </c>
      <c r="C713" s="118">
        <v>503</v>
      </c>
      <c r="D713" s="119" t="s">
        <v>345</v>
      </c>
      <c r="E713" s="120" t="s">
        <v>315</v>
      </c>
      <c r="F713" s="120"/>
      <c r="G713" s="121"/>
      <c r="H713" s="122">
        <v>10101</v>
      </c>
      <c r="I713" s="123">
        <v>711918.46</v>
      </c>
      <c r="J713" s="123">
        <v>6140.93</v>
      </c>
      <c r="K713" s="123">
        <v>6778.56</v>
      </c>
      <c r="L713" s="123">
        <v>4677.87</v>
      </c>
      <c r="M713" s="123">
        <v>627607.11</v>
      </c>
      <c r="N713" s="123">
        <v>24713.99</v>
      </c>
      <c r="O713" s="123">
        <v>0</v>
      </c>
      <c r="P713" s="123">
        <v>0</v>
      </c>
      <c r="Q713" s="123">
        <v>0</v>
      </c>
      <c r="R713" s="123">
        <v>0</v>
      </c>
      <c r="S713" s="123">
        <v>0</v>
      </c>
      <c r="T713" s="123">
        <v>0</v>
      </c>
      <c r="U713" s="124">
        <v>42000</v>
      </c>
      <c r="V713" s="55"/>
      <c r="W713" s="55"/>
      <c r="X713" s="55"/>
      <c r="Y713" s="56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  <c r="AN713" s="57"/>
      <c r="AO713" s="58"/>
      <c r="AP713" s="59"/>
      <c r="AQ713" s="60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  <c r="BB713" s="61"/>
      <c r="BC713" s="61"/>
      <c r="BD713" s="61"/>
      <c r="BE713" s="62"/>
      <c r="BF713" s="54"/>
      <c r="BG713" s="4"/>
    </row>
    <row r="714" spans="1:59" ht="26.25" customHeight="1" x14ac:dyDescent="0.2">
      <c r="A714" s="42" t="s">
        <v>94</v>
      </c>
      <c r="B714" s="117">
        <v>774</v>
      </c>
      <c r="C714" s="118">
        <v>503</v>
      </c>
      <c r="D714" s="119" t="s">
        <v>416</v>
      </c>
      <c r="E714" s="120" t="s">
        <v>95</v>
      </c>
      <c r="F714" s="120"/>
      <c r="G714" s="121"/>
      <c r="H714" s="122">
        <v>10101</v>
      </c>
      <c r="I714" s="123">
        <v>11412</v>
      </c>
      <c r="J714" s="123">
        <v>0</v>
      </c>
      <c r="K714" s="123">
        <v>0</v>
      </c>
      <c r="L714" s="123">
        <v>0</v>
      </c>
      <c r="M714" s="123">
        <v>2853</v>
      </c>
      <c r="N714" s="123">
        <v>0</v>
      </c>
      <c r="O714" s="123">
        <v>0</v>
      </c>
      <c r="P714" s="123">
        <v>2853</v>
      </c>
      <c r="Q714" s="123">
        <v>0</v>
      </c>
      <c r="R714" s="123">
        <v>0</v>
      </c>
      <c r="S714" s="123">
        <v>2853</v>
      </c>
      <c r="T714" s="123">
        <v>0</v>
      </c>
      <c r="U714" s="124">
        <v>2853</v>
      </c>
      <c r="V714" s="55"/>
      <c r="W714" s="55"/>
      <c r="X714" s="55"/>
      <c r="Y714" s="56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  <c r="AN714" s="57"/>
      <c r="AO714" s="58"/>
      <c r="AP714" s="59"/>
      <c r="AQ714" s="60"/>
      <c r="AR714" s="61"/>
      <c r="AS714" s="61"/>
      <c r="AT714" s="61"/>
      <c r="AU714" s="61"/>
      <c r="AV714" s="61"/>
      <c r="AW714" s="61"/>
      <c r="AX714" s="61"/>
      <c r="AY714" s="61"/>
      <c r="AZ714" s="61"/>
      <c r="BA714" s="61"/>
      <c r="BB714" s="61"/>
      <c r="BC714" s="61"/>
      <c r="BD714" s="61"/>
      <c r="BE714" s="62"/>
      <c r="BF714" s="54"/>
      <c r="BG714" s="4"/>
    </row>
    <row r="715" spans="1:59" ht="15.75" customHeight="1" x14ac:dyDescent="0.2">
      <c r="A715" s="42" t="s">
        <v>85</v>
      </c>
      <c r="B715" s="117">
        <v>774</v>
      </c>
      <c r="C715" s="118">
        <v>503</v>
      </c>
      <c r="D715" s="119" t="s">
        <v>347</v>
      </c>
      <c r="E715" s="120" t="s">
        <v>86</v>
      </c>
      <c r="F715" s="120"/>
      <c r="G715" s="121"/>
      <c r="H715" s="122">
        <v>10101</v>
      </c>
      <c r="I715" s="123">
        <v>104172.97</v>
      </c>
      <c r="J715" s="123">
        <v>0</v>
      </c>
      <c r="K715" s="123">
        <v>0</v>
      </c>
      <c r="L715" s="123">
        <v>0</v>
      </c>
      <c r="M715" s="123">
        <v>50989.67</v>
      </c>
      <c r="N715" s="123">
        <v>28091.8</v>
      </c>
      <c r="O715" s="123">
        <v>0</v>
      </c>
      <c r="P715" s="123">
        <v>25091.5</v>
      </c>
      <c r="Q715" s="123">
        <v>0</v>
      </c>
      <c r="R715" s="123">
        <v>0</v>
      </c>
      <c r="S715" s="123">
        <v>0</v>
      </c>
      <c r="T715" s="123">
        <v>0</v>
      </c>
      <c r="U715" s="124">
        <v>0</v>
      </c>
      <c r="V715" s="55"/>
      <c r="W715" s="55"/>
      <c r="X715" s="55"/>
      <c r="Y715" s="56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  <c r="AN715" s="57"/>
      <c r="AO715" s="58"/>
      <c r="AP715" s="59"/>
      <c r="AQ715" s="60"/>
      <c r="AR715" s="61"/>
      <c r="AS715" s="61"/>
      <c r="AT715" s="61"/>
      <c r="AU715" s="61"/>
      <c r="AV715" s="61"/>
      <c r="AW715" s="61"/>
      <c r="AX715" s="61"/>
      <c r="AY715" s="61"/>
      <c r="AZ715" s="61"/>
      <c r="BA715" s="61"/>
      <c r="BB715" s="61"/>
      <c r="BC715" s="61"/>
      <c r="BD715" s="61"/>
      <c r="BE715" s="62"/>
      <c r="BF715" s="54"/>
      <c r="BG715" s="4"/>
    </row>
    <row r="716" spans="1:59" ht="26.25" customHeight="1" x14ac:dyDescent="0.2">
      <c r="A716" s="42" t="s">
        <v>94</v>
      </c>
      <c r="B716" s="117">
        <v>774</v>
      </c>
      <c r="C716" s="118">
        <v>503</v>
      </c>
      <c r="D716" s="119" t="s">
        <v>347</v>
      </c>
      <c r="E716" s="120" t="s">
        <v>95</v>
      </c>
      <c r="F716" s="120"/>
      <c r="G716" s="121"/>
      <c r="H716" s="122">
        <v>10101</v>
      </c>
      <c r="I716" s="123">
        <v>35104</v>
      </c>
      <c r="J716" s="123">
        <v>0</v>
      </c>
      <c r="K716" s="123">
        <v>0</v>
      </c>
      <c r="L716" s="123">
        <v>0</v>
      </c>
      <c r="M716" s="123">
        <v>8776</v>
      </c>
      <c r="N716" s="123">
        <v>0</v>
      </c>
      <c r="O716" s="123">
        <v>0</v>
      </c>
      <c r="P716" s="123">
        <v>8776</v>
      </c>
      <c r="Q716" s="123">
        <v>0</v>
      </c>
      <c r="R716" s="123">
        <v>0</v>
      </c>
      <c r="S716" s="123">
        <v>8776</v>
      </c>
      <c r="T716" s="123">
        <v>0</v>
      </c>
      <c r="U716" s="124">
        <v>8776</v>
      </c>
      <c r="V716" s="55"/>
      <c r="W716" s="55"/>
      <c r="X716" s="55"/>
      <c r="Y716" s="56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  <c r="AN716" s="57"/>
      <c r="AO716" s="58"/>
      <c r="AP716" s="59"/>
      <c r="AQ716" s="60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  <c r="BB716" s="61"/>
      <c r="BC716" s="61"/>
      <c r="BD716" s="61"/>
      <c r="BE716" s="62"/>
      <c r="BF716" s="54"/>
      <c r="BG716" s="4"/>
    </row>
    <row r="717" spans="1:59" ht="15.75" customHeight="1" x14ac:dyDescent="0.2">
      <c r="A717" s="42" t="s">
        <v>85</v>
      </c>
      <c r="B717" s="117">
        <v>774</v>
      </c>
      <c r="C717" s="118">
        <v>503</v>
      </c>
      <c r="D717" s="119" t="s">
        <v>349</v>
      </c>
      <c r="E717" s="120" t="s">
        <v>86</v>
      </c>
      <c r="F717" s="120"/>
      <c r="G717" s="121"/>
      <c r="H717" s="122">
        <v>10101</v>
      </c>
      <c r="I717" s="123">
        <v>47300</v>
      </c>
      <c r="J717" s="123">
        <v>0</v>
      </c>
      <c r="K717" s="123">
        <v>14586</v>
      </c>
      <c r="L717" s="123">
        <v>0</v>
      </c>
      <c r="M717" s="123">
        <v>21879</v>
      </c>
      <c r="N717" s="123">
        <v>0</v>
      </c>
      <c r="O717" s="123">
        <v>3542</v>
      </c>
      <c r="P717" s="123">
        <v>7293</v>
      </c>
      <c r="Q717" s="123">
        <v>0</v>
      </c>
      <c r="R717" s="123">
        <v>0</v>
      </c>
      <c r="S717" s="123">
        <v>0</v>
      </c>
      <c r="T717" s="123">
        <v>0</v>
      </c>
      <c r="U717" s="124">
        <v>0</v>
      </c>
      <c r="V717" s="55"/>
      <c r="W717" s="55"/>
      <c r="X717" s="55"/>
      <c r="Y717" s="56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  <c r="AN717" s="57"/>
      <c r="AO717" s="58"/>
      <c r="AP717" s="59"/>
      <c r="AQ717" s="60"/>
      <c r="AR717" s="61"/>
      <c r="AS717" s="61"/>
      <c r="AT717" s="61"/>
      <c r="AU717" s="61"/>
      <c r="AV717" s="61"/>
      <c r="AW717" s="61"/>
      <c r="AX717" s="61"/>
      <c r="AY717" s="61"/>
      <c r="AZ717" s="61"/>
      <c r="BA717" s="61"/>
      <c r="BB717" s="61"/>
      <c r="BC717" s="61"/>
      <c r="BD717" s="61"/>
      <c r="BE717" s="62"/>
      <c r="BF717" s="54"/>
      <c r="BG717" s="4"/>
    </row>
    <row r="718" spans="1:59" ht="15.75" customHeight="1" x14ac:dyDescent="0.2">
      <c r="A718" s="42" t="s">
        <v>85</v>
      </c>
      <c r="B718" s="117">
        <v>774</v>
      </c>
      <c r="C718" s="118">
        <v>503</v>
      </c>
      <c r="D718" s="119" t="s">
        <v>348</v>
      </c>
      <c r="E718" s="120" t="s">
        <v>86</v>
      </c>
      <c r="F718" s="120"/>
      <c r="G718" s="121"/>
      <c r="H718" s="122">
        <v>10101</v>
      </c>
      <c r="I718" s="123">
        <v>634303.31000000006</v>
      </c>
      <c r="J718" s="123">
        <v>14586</v>
      </c>
      <c r="K718" s="123">
        <v>0</v>
      </c>
      <c r="L718" s="123">
        <v>43759</v>
      </c>
      <c r="M718" s="123">
        <v>112838.39</v>
      </c>
      <c r="N718" s="123">
        <v>54483.61</v>
      </c>
      <c r="O718" s="123">
        <v>58967.22</v>
      </c>
      <c r="P718" s="123">
        <v>89069.61</v>
      </c>
      <c r="Q718" s="123">
        <v>44483.61</v>
      </c>
      <c r="R718" s="123">
        <v>54483.61</v>
      </c>
      <c r="S718" s="123">
        <v>54483.61</v>
      </c>
      <c r="T718" s="123">
        <v>44483.61</v>
      </c>
      <c r="U718" s="124">
        <v>62665.04</v>
      </c>
      <c r="V718" s="55"/>
      <c r="W718" s="55"/>
      <c r="X718" s="55"/>
      <c r="Y718" s="56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  <c r="AN718" s="57"/>
      <c r="AO718" s="58"/>
      <c r="AP718" s="59"/>
      <c r="AQ718" s="60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  <c r="BB718" s="61"/>
      <c r="BC718" s="61"/>
      <c r="BD718" s="61"/>
      <c r="BE718" s="62"/>
      <c r="BF718" s="54"/>
      <c r="BG718" s="4"/>
    </row>
    <row r="719" spans="1:59" ht="26.25" customHeight="1" x14ac:dyDescent="0.2">
      <c r="A719" s="42" t="s">
        <v>94</v>
      </c>
      <c r="B719" s="117">
        <v>774</v>
      </c>
      <c r="C719" s="118">
        <v>503</v>
      </c>
      <c r="D719" s="119" t="s">
        <v>348</v>
      </c>
      <c r="E719" s="120" t="s">
        <v>95</v>
      </c>
      <c r="F719" s="120"/>
      <c r="G719" s="121"/>
      <c r="H719" s="122">
        <v>10101</v>
      </c>
      <c r="I719" s="123">
        <v>87195</v>
      </c>
      <c r="J719" s="123">
        <v>0</v>
      </c>
      <c r="K719" s="123">
        <v>0</v>
      </c>
      <c r="L719" s="123">
        <v>0</v>
      </c>
      <c r="M719" s="123">
        <v>21799</v>
      </c>
      <c r="N719" s="123">
        <v>0</v>
      </c>
      <c r="O719" s="123">
        <v>0</v>
      </c>
      <c r="P719" s="123">
        <v>21799</v>
      </c>
      <c r="Q719" s="123">
        <v>0</v>
      </c>
      <c r="R719" s="123">
        <v>0</v>
      </c>
      <c r="S719" s="123">
        <v>21799</v>
      </c>
      <c r="T719" s="123">
        <v>0</v>
      </c>
      <c r="U719" s="124">
        <v>21798</v>
      </c>
      <c r="V719" s="55"/>
      <c r="W719" s="55"/>
      <c r="X719" s="55"/>
      <c r="Y719" s="56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  <c r="AN719" s="57"/>
      <c r="AO719" s="58"/>
      <c r="AP719" s="59"/>
      <c r="AQ719" s="60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  <c r="BB719" s="61"/>
      <c r="BC719" s="61"/>
      <c r="BD719" s="61"/>
      <c r="BE719" s="62"/>
      <c r="BF719" s="54"/>
      <c r="BG719" s="4"/>
    </row>
    <row r="720" spans="1:59" ht="15.75" customHeight="1" x14ac:dyDescent="0.2">
      <c r="A720" s="42" t="s">
        <v>85</v>
      </c>
      <c r="B720" s="117">
        <v>774</v>
      </c>
      <c r="C720" s="118">
        <v>503</v>
      </c>
      <c r="D720" s="119" t="s">
        <v>598</v>
      </c>
      <c r="E720" s="120" t="s">
        <v>86</v>
      </c>
      <c r="F720" s="120"/>
      <c r="G720" s="121" t="s">
        <v>599</v>
      </c>
      <c r="H720" s="122">
        <v>10204</v>
      </c>
      <c r="I720" s="123">
        <v>162355</v>
      </c>
      <c r="J720" s="123">
        <v>0</v>
      </c>
      <c r="K720" s="123">
        <v>0</v>
      </c>
      <c r="L720" s="123">
        <v>0</v>
      </c>
      <c r="M720" s="123">
        <v>0</v>
      </c>
      <c r="N720" s="123">
        <v>0</v>
      </c>
      <c r="O720" s="123">
        <v>162355</v>
      </c>
      <c r="P720" s="123">
        <v>0</v>
      </c>
      <c r="Q720" s="123">
        <v>0</v>
      </c>
      <c r="R720" s="123">
        <v>0</v>
      </c>
      <c r="S720" s="123">
        <v>0</v>
      </c>
      <c r="T720" s="123">
        <v>0</v>
      </c>
      <c r="U720" s="124">
        <v>0</v>
      </c>
      <c r="V720" s="55"/>
      <c r="W720" s="55"/>
      <c r="X720" s="55"/>
      <c r="Y720" s="56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  <c r="AN720" s="57"/>
      <c r="AO720" s="58"/>
      <c r="AP720" s="59"/>
      <c r="AQ720" s="60"/>
      <c r="AR720" s="61"/>
      <c r="AS720" s="61"/>
      <c r="AT720" s="61"/>
      <c r="AU720" s="61"/>
      <c r="AV720" s="61"/>
      <c r="AW720" s="61"/>
      <c r="AX720" s="61"/>
      <c r="AY720" s="61"/>
      <c r="AZ720" s="61"/>
      <c r="BA720" s="61"/>
      <c r="BB720" s="61"/>
      <c r="BC720" s="61"/>
      <c r="BD720" s="61"/>
      <c r="BE720" s="62"/>
      <c r="BF720" s="54"/>
      <c r="BG720" s="4"/>
    </row>
    <row r="721" spans="1:59" ht="15.75" customHeight="1" x14ac:dyDescent="0.2">
      <c r="A721" s="42" t="s">
        <v>85</v>
      </c>
      <c r="B721" s="117">
        <v>774</v>
      </c>
      <c r="C721" s="118">
        <v>503</v>
      </c>
      <c r="D721" s="119" t="s">
        <v>600</v>
      </c>
      <c r="E721" s="120" t="s">
        <v>86</v>
      </c>
      <c r="F721" s="120"/>
      <c r="G721" s="121"/>
      <c r="H721" s="122">
        <v>10101</v>
      </c>
      <c r="I721" s="123">
        <v>524742.68999999994</v>
      </c>
      <c r="J721" s="123">
        <v>0</v>
      </c>
      <c r="K721" s="123">
        <v>0</v>
      </c>
      <c r="L721" s="123">
        <v>0</v>
      </c>
      <c r="M721" s="123">
        <v>0</v>
      </c>
      <c r="N721" s="123">
        <v>0</v>
      </c>
      <c r="O721" s="123">
        <v>524742.68999999994</v>
      </c>
      <c r="P721" s="123">
        <v>0</v>
      </c>
      <c r="Q721" s="123">
        <v>0</v>
      </c>
      <c r="R721" s="123">
        <v>0</v>
      </c>
      <c r="S721" s="123">
        <v>0</v>
      </c>
      <c r="T721" s="123">
        <v>0</v>
      </c>
      <c r="U721" s="124">
        <v>0</v>
      </c>
      <c r="V721" s="55"/>
      <c r="W721" s="55"/>
      <c r="X721" s="55"/>
      <c r="Y721" s="56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  <c r="AN721" s="57"/>
      <c r="AO721" s="58"/>
      <c r="AP721" s="59"/>
      <c r="AQ721" s="60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  <c r="BB721" s="61"/>
      <c r="BC721" s="61"/>
      <c r="BD721" s="61"/>
      <c r="BE721" s="62"/>
      <c r="BF721" s="54"/>
      <c r="BG721" s="4"/>
    </row>
    <row r="722" spans="1:59" ht="15.75" customHeight="1" x14ac:dyDescent="0.2">
      <c r="A722" s="42" t="s">
        <v>85</v>
      </c>
      <c r="B722" s="117">
        <v>774</v>
      </c>
      <c r="C722" s="118">
        <v>503</v>
      </c>
      <c r="D722" s="119" t="s">
        <v>417</v>
      </c>
      <c r="E722" s="120" t="s">
        <v>86</v>
      </c>
      <c r="F722" s="120"/>
      <c r="G722" s="121"/>
      <c r="H722" s="122">
        <v>10101</v>
      </c>
      <c r="I722" s="123">
        <v>119208</v>
      </c>
      <c r="J722" s="123">
        <v>0</v>
      </c>
      <c r="K722" s="123">
        <v>9952</v>
      </c>
      <c r="L722" s="123">
        <v>4730</v>
      </c>
      <c r="M722" s="123">
        <v>15140</v>
      </c>
      <c r="N722" s="123">
        <v>9934</v>
      </c>
      <c r="O722" s="123">
        <v>11068.39</v>
      </c>
      <c r="P722" s="123">
        <v>9934</v>
      </c>
      <c r="Q722" s="123">
        <v>9934</v>
      </c>
      <c r="R722" s="123">
        <v>9934</v>
      </c>
      <c r="S722" s="123">
        <v>9934</v>
      </c>
      <c r="T722" s="123">
        <v>9934</v>
      </c>
      <c r="U722" s="124">
        <v>18713.61</v>
      </c>
      <c r="V722" s="55"/>
      <c r="W722" s="55"/>
      <c r="X722" s="55"/>
      <c r="Y722" s="56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  <c r="AN722" s="57"/>
      <c r="AO722" s="58"/>
      <c r="AP722" s="59"/>
      <c r="AQ722" s="60"/>
      <c r="AR722" s="61"/>
      <c r="AS722" s="61"/>
      <c r="AT722" s="61"/>
      <c r="AU722" s="61"/>
      <c r="AV722" s="61"/>
      <c r="AW722" s="61"/>
      <c r="AX722" s="61"/>
      <c r="AY722" s="61"/>
      <c r="AZ722" s="61"/>
      <c r="BA722" s="61"/>
      <c r="BB722" s="61"/>
      <c r="BC722" s="61"/>
      <c r="BD722" s="61"/>
      <c r="BE722" s="62"/>
      <c r="BF722" s="54"/>
      <c r="BG722" s="4"/>
    </row>
    <row r="723" spans="1:59" ht="15.75" customHeight="1" x14ac:dyDescent="0.2">
      <c r="A723" s="42" t="s">
        <v>85</v>
      </c>
      <c r="B723" s="117">
        <v>774</v>
      </c>
      <c r="C723" s="118">
        <v>605</v>
      </c>
      <c r="D723" s="119" t="s">
        <v>471</v>
      </c>
      <c r="E723" s="120" t="s">
        <v>86</v>
      </c>
      <c r="F723" s="120"/>
      <c r="G723" s="121"/>
      <c r="H723" s="122">
        <v>10101</v>
      </c>
      <c r="I723" s="123">
        <v>381958.8</v>
      </c>
      <c r="J723" s="123">
        <v>0</v>
      </c>
      <c r="K723" s="123">
        <v>0</v>
      </c>
      <c r="L723" s="123">
        <v>0</v>
      </c>
      <c r="M723" s="123">
        <v>381958.8</v>
      </c>
      <c r="N723" s="123">
        <v>0</v>
      </c>
      <c r="O723" s="123">
        <v>0</v>
      </c>
      <c r="P723" s="123">
        <v>0</v>
      </c>
      <c r="Q723" s="123">
        <v>0</v>
      </c>
      <c r="R723" s="123">
        <v>0</v>
      </c>
      <c r="S723" s="123">
        <v>0</v>
      </c>
      <c r="T723" s="123">
        <v>0</v>
      </c>
      <c r="U723" s="124">
        <v>0</v>
      </c>
      <c r="V723" s="55"/>
      <c r="W723" s="55"/>
      <c r="X723" s="55"/>
      <c r="Y723" s="56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  <c r="AN723" s="57"/>
      <c r="AO723" s="58"/>
      <c r="AP723" s="59"/>
      <c r="AQ723" s="60"/>
      <c r="AR723" s="61"/>
      <c r="AS723" s="61"/>
      <c r="AT723" s="61"/>
      <c r="AU723" s="61"/>
      <c r="AV723" s="61"/>
      <c r="AW723" s="61"/>
      <c r="AX723" s="61"/>
      <c r="AY723" s="61"/>
      <c r="AZ723" s="61"/>
      <c r="BA723" s="61"/>
      <c r="BB723" s="61"/>
      <c r="BC723" s="61"/>
      <c r="BD723" s="61"/>
      <c r="BE723" s="62"/>
      <c r="BF723" s="54"/>
      <c r="BG723" s="4"/>
    </row>
    <row r="724" spans="1:59" ht="16.5" customHeight="1" x14ac:dyDescent="0.2">
      <c r="A724" s="42" t="s">
        <v>89</v>
      </c>
      <c r="B724" s="117">
        <v>774</v>
      </c>
      <c r="C724" s="118">
        <v>605</v>
      </c>
      <c r="D724" s="119" t="s">
        <v>471</v>
      </c>
      <c r="E724" s="120" t="s">
        <v>90</v>
      </c>
      <c r="F724" s="120"/>
      <c r="G724" s="121"/>
      <c r="H724" s="122">
        <v>10101</v>
      </c>
      <c r="I724" s="123">
        <v>2000</v>
      </c>
      <c r="J724" s="123">
        <v>0</v>
      </c>
      <c r="K724" s="123">
        <v>0</v>
      </c>
      <c r="L724" s="123">
        <v>0</v>
      </c>
      <c r="M724" s="123">
        <v>2000</v>
      </c>
      <c r="N724" s="123">
        <v>0</v>
      </c>
      <c r="O724" s="123">
        <v>0</v>
      </c>
      <c r="P724" s="123">
        <v>0</v>
      </c>
      <c r="Q724" s="123">
        <v>0</v>
      </c>
      <c r="R724" s="123">
        <v>0</v>
      </c>
      <c r="S724" s="123">
        <v>0</v>
      </c>
      <c r="T724" s="123">
        <v>0</v>
      </c>
      <c r="U724" s="124">
        <v>0</v>
      </c>
      <c r="V724" s="55"/>
      <c r="W724" s="55"/>
      <c r="X724" s="55"/>
      <c r="Y724" s="56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  <c r="AN724" s="57"/>
      <c r="AO724" s="58"/>
      <c r="AP724" s="59"/>
      <c r="AQ724" s="60"/>
      <c r="AR724" s="61"/>
      <c r="AS724" s="61"/>
      <c r="AT724" s="61"/>
      <c r="AU724" s="61"/>
      <c r="AV724" s="61"/>
      <c r="AW724" s="61"/>
      <c r="AX724" s="61"/>
      <c r="AY724" s="61"/>
      <c r="AZ724" s="61"/>
      <c r="BA724" s="61"/>
      <c r="BB724" s="61"/>
      <c r="BC724" s="61"/>
      <c r="BD724" s="61"/>
      <c r="BE724" s="62"/>
      <c r="BF724" s="54"/>
      <c r="BG724" s="4"/>
    </row>
    <row r="725" spans="1:59" ht="29.25" customHeight="1" x14ac:dyDescent="0.2">
      <c r="A725" s="42" t="s">
        <v>78</v>
      </c>
      <c r="B725" s="117">
        <v>775</v>
      </c>
      <c r="C725" s="118">
        <v>104</v>
      </c>
      <c r="D725" s="119" t="s">
        <v>316</v>
      </c>
      <c r="E725" s="120" t="s">
        <v>80</v>
      </c>
      <c r="F725" s="120"/>
      <c r="G725" s="121"/>
      <c r="H725" s="122">
        <v>10101</v>
      </c>
      <c r="I725" s="123">
        <v>5779133</v>
      </c>
      <c r="J725" s="123">
        <v>335933.03</v>
      </c>
      <c r="K725" s="123">
        <v>441833.61</v>
      </c>
      <c r="L725" s="123">
        <v>485152.65</v>
      </c>
      <c r="M725" s="123">
        <v>672800.71</v>
      </c>
      <c r="N725" s="123">
        <v>489895</v>
      </c>
      <c r="O725" s="123">
        <v>481595</v>
      </c>
      <c r="P725" s="123">
        <v>481595</v>
      </c>
      <c r="Q725" s="123">
        <v>481595</v>
      </c>
      <c r="R725" s="123">
        <v>481595</v>
      </c>
      <c r="S725" s="123">
        <v>481595</v>
      </c>
      <c r="T725" s="123">
        <v>491955</v>
      </c>
      <c r="U725" s="124">
        <v>453588</v>
      </c>
      <c r="V725" s="55"/>
      <c r="W725" s="55"/>
      <c r="X725" s="55"/>
      <c r="Y725" s="56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  <c r="AN725" s="57"/>
      <c r="AO725" s="58"/>
      <c r="AP725" s="59"/>
      <c r="AQ725" s="60"/>
      <c r="AR725" s="61"/>
      <c r="AS725" s="61"/>
      <c r="AT725" s="61"/>
      <c r="AU725" s="61"/>
      <c r="AV725" s="61"/>
      <c r="AW725" s="61"/>
      <c r="AX725" s="61"/>
      <c r="AY725" s="61"/>
      <c r="AZ725" s="61"/>
      <c r="BA725" s="61"/>
      <c r="BB725" s="61"/>
      <c r="BC725" s="61"/>
      <c r="BD725" s="61"/>
      <c r="BE725" s="62"/>
      <c r="BF725" s="54"/>
      <c r="BG725" s="4"/>
    </row>
    <row r="726" spans="1:59" ht="31.5" customHeight="1" x14ac:dyDescent="0.2">
      <c r="A726" s="42" t="s">
        <v>81</v>
      </c>
      <c r="B726" s="117">
        <v>775</v>
      </c>
      <c r="C726" s="118">
        <v>104</v>
      </c>
      <c r="D726" s="119" t="s">
        <v>316</v>
      </c>
      <c r="E726" s="120" t="s">
        <v>82</v>
      </c>
      <c r="F726" s="120"/>
      <c r="G726" s="121"/>
      <c r="H726" s="122">
        <v>10101</v>
      </c>
      <c r="I726" s="123">
        <v>208000</v>
      </c>
      <c r="J726" s="123">
        <v>0</v>
      </c>
      <c r="K726" s="123">
        <v>0</v>
      </c>
      <c r="L726" s="123">
        <v>0</v>
      </c>
      <c r="M726" s="123">
        <v>24000</v>
      </c>
      <c r="N726" s="123">
        <v>72000</v>
      </c>
      <c r="O726" s="123">
        <v>16000</v>
      </c>
      <c r="P726" s="123">
        <v>48000</v>
      </c>
      <c r="Q726" s="123">
        <v>48000</v>
      </c>
      <c r="R726" s="123">
        <v>0</v>
      </c>
      <c r="S726" s="123">
        <v>0</v>
      </c>
      <c r="T726" s="123">
        <v>0</v>
      </c>
      <c r="U726" s="124">
        <v>0</v>
      </c>
      <c r="V726" s="55"/>
      <c r="W726" s="55"/>
      <c r="X726" s="55"/>
      <c r="Y726" s="56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  <c r="AN726" s="57"/>
      <c r="AO726" s="58"/>
      <c r="AP726" s="59"/>
      <c r="AQ726" s="60"/>
      <c r="AR726" s="61"/>
      <c r="AS726" s="61"/>
      <c r="AT726" s="61"/>
      <c r="AU726" s="61"/>
      <c r="AV726" s="61"/>
      <c r="AW726" s="61"/>
      <c r="AX726" s="61"/>
      <c r="AY726" s="61"/>
      <c r="AZ726" s="61"/>
      <c r="BA726" s="61"/>
      <c r="BB726" s="61"/>
      <c r="BC726" s="61"/>
      <c r="BD726" s="61"/>
      <c r="BE726" s="62"/>
      <c r="BF726" s="54"/>
      <c r="BG726" s="4"/>
    </row>
    <row r="727" spans="1:59" ht="40.5" customHeight="1" x14ac:dyDescent="0.2">
      <c r="A727" s="42" t="s">
        <v>83</v>
      </c>
      <c r="B727" s="117">
        <v>775</v>
      </c>
      <c r="C727" s="118">
        <v>104</v>
      </c>
      <c r="D727" s="119" t="s">
        <v>316</v>
      </c>
      <c r="E727" s="120" t="s">
        <v>84</v>
      </c>
      <c r="F727" s="120"/>
      <c r="G727" s="121"/>
      <c r="H727" s="122">
        <v>10101</v>
      </c>
      <c r="I727" s="123">
        <v>1808114.16</v>
      </c>
      <c r="J727" s="123">
        <v>0</v>
      </c>
      <c r="K727" s="123">
        <v>110427.22</v>
      </c>
      <c r="L727" s="123">
        <v>127625.68</v>
      </c>
      <c r="M727" s="123">
        <v>350965.1</v>
      </c>
      <c r="N727" s="123">
        <v>167242</v>
      </c>
      <c r="O727" s="123">
        <v>150282</v>
      </c>
      <c r="P727" s="123">
        <v>159939</v>
      </c>
      <c r="Q727" s="123">
        <v>159871</v>
      </c>
      <c r="R727" s="123">
        <v>145442</v>
      </c>
      <c r="S727" s="123">
        <v>145442</v>
      </c>
      <c r="T727" s="123">
        <v>145442</v>
      </c>
      <c r="U727" s="124">
        <v>145436.16</v>
      </c>
      <c r="V727" s="55"/>
      <c r="W727" s="55"/>
      <c r="X727" s="55"/>
      <c r="Y727" s="56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  <c r="AN727" s="57"/>
      <c r="AO727" s="58"/>
      <c r="AP727" s="59"/>
      <c r="AQ727" s="60"/>
      <c r="AR727" s="61"/>
      <c r="AS727" s="61"/>
      <c r="AT727" s="61"/>
      <c r="AU727" s="61"/>
      <c r="AV727" s="61"/>
      <c r="AW727" s="61"/>
      <c r="AX727" s="61"/>
      <c r="AY727" s="61"/>
      <c r="AZ727" s="61"/>
      <c r="BA727" s="61"/>
      <c r="BB727" s="61"/>
      <c r="BC727" s="61"/>
      <c r="BD727" s="61"/>
      <c r="BE727" s="62"/>
      <c r="BF727" s="54"/>
      <c r="BG727" s="4"/>
    </row>
    <row r="728" spans="1:59" ht="15.75" customHeight="1" x14ac:dyDescent="0.2">
      <c r="A728" s="42" t="s">
        <v>85</v>
      </c>
      <c r="B728" s="117">
        <v>775</v>
      </c>
      <c r="C728" s="118">
        <v>104</v>
      </c>
      <c r="D728" s="119" t="s">
        <v>316</v>
      </c>
      <c r="E728" s="120" t="s">
        <v>86</v>
      </c>
      <c r="F728" s="120"/>
      <c r="G728" s="121"/>
      <c r="H728" s="122">
        <v>10101</v>
      </c>
      <c r="I728" s="123">
        <v>1992623.84</v>
      </c>
      <c r="J728" s="123">
        <v>8069.6</v>
      </c>
      <c r="K728" s="123">
        <v>115704.93</v>
      </c>
      <c r="L728" s="123">
        <v>144456.43</v>
      </c>
      <c r="M728" s="123">
        <v>408364.4</v>
      </c>
      <c r="N728" s="123">
        <v>169429.1</v>
      </c>
      <c r="O728" s="123">
        <v>169429.1</v>
      </c>
      <c r="P728" s="123">
        <v>169429.1</v>
      </c>
      <c r="Q728" s="123">
        <v>169429.1</v>
      </c>
      <c r="R728" s="123">
        <v>160153.82</v>
      </c>
      <c r="S728" s="123">
        <v>165722.53</v>
      </c>
      <c r="T728" s="123">
        <v>156483.53</v>
      </c>
      <c r="U728" s="124">
        <v>155952.20000000001</v>
      </c>
      <c r="V728" s="55"/>
      <c r="W728" s="55"/>
      <c r="X728" s="55"/>
      <c r="Y728" s="56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  <c r="AN728" s="57"/>
      <c r="AO728" s="58"/>
      <c r="AP728" s="59"/>
      <c r="AQ728" s="60"/>
      <c r="AR728" s="61"/>
      <c r="AS728" s="61"/>
      <c r="AT728" s="61"/>
      <c r="AU728" s="61"/>
      <c r="AV728" s="61"/>
      <c r="AW728" s="61"/>
      <c r="AX728" s="61"/>
      <c r="AY728" s="61"/>
      <c r="AZ728" s="61"/>
      <c r="BA728" s="61"/>
      <c r="BB728" s="61"/>
      <c r="BC728" s="61"/>
      <c r="BD728" s="61"/>
      <c r="BE728" s="62"/>
      <c r="BF728" s="54"/>
      <c r="BG728" s="4"/>
    </row>
    <row r="729" spans="1:59" ht="20.25" customHeight="1" x14ac:dyDescent="0.2">
      <c r="A729" s="42" t="s">
        <v>350</v>
      </c>
      <c r="B729" s="117">
        <v>775</v>
      </c>
      <c r="C729" s="118">
        <v>104</v>
      </c>
      <c r="D729" s="119" t="s">
        <v>316</v>
      </c>
      <c r="E729" s="120" t="s">
        <v>315</v>
      </c>
      <c r="F729" s="120"/>
      <c r="G729" s="121"/>
      <c r="H729" s="122">
        <v>10101</v>
      </c>
      <c r="I729" s="123">
        <v>820935.74</v>
      </c>
      <c r="J729" s="123">
        <v>79119.12</v>
      </c>
      <c r="K729" s="123">
        <v>134007.17000000001</v>
      </c>
      <c r="L729" s="123">
        <v>150813.48000000001</v>
      </c>
      <c r="M729" s="123">
        <v>96730.44</v>
      </c>
      <c r="N729" s="123">
        <v>22255.7</v>
      </c>
      <c r="O729" s="123">
        <v>22255.7</v>
      </c>
      <c r="P729" s="123">
        <v>22255.7</v>
      </c>
      <c r="Q729" s="123">
        <v>22255.7</v>
      </c>
      <c r="R729" s="123">
        <v>22255.7</v>
      </c>
      <c r="S729" s="123">
        <v>57358.05</v>
      </c>
      <c r="T729" s="123">
        <v>95437.07</v>
      </c>
      <c r="U729" s="124">
        <v>96191.91</v>
      </c>
      <c r="V729" s="55"/>
      <c r="W729" s="55"/>
      <c r="X729" s="55"/>
      <c r="Y729" s="56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  <c r="AN729" s="57"/>
      <c r="AO729" s="58"/>
      <c r="AP729" s="59"/>
      <c r="AQ729" s="60"/>
      <c r="AR729" s="61"/>
      <c r="AS729" s="61"/>
      <c r="AT729" s="61"/>
      <c r="AU729" s="61"/>
      <c r="AV729" s="61"/>
      <c r="AW729" s="61"/>
      <c r="AX729" s="61"/>
      <c r="AY729" s="61"/>
      <c r="AZ729" s="61"/>
      <c r="BA729" s="61"/>
      <c r="BB729" s="61"/>
      <c r="BC729" s="61"/>
      <c r="BD729" s="61"/>
      <c r="BE729" s="62"/>
      <c r="BF729" s="54"/>
      <c r="BG729" s="4"/>
    </row>
    <row r="730" spans="1:59" ht="26.25" customHeight="1" x14ac:dyDescent="0.2">
      <c r="A730" s="42" t="s">
        <v>94</v>
      </c>
      <c r="B730" s="117">
        <v>775</v>
      </c>
      <c r="C730" s="118">
        <v>104</v>
      </c>
      <c r="D730" s="119" t="s">
        <v>316</v>
      </c>
      <c r="E730" s="120" t="s">
        <v>95</v>
      </c>
      <c r="F730" s="120"/>
      <c r="G730" s="121"/>
      <c r="H730" s="122">
        <v>10101</v>
      </c>
      <c r="I730" s="123">
        <v>43449.32</v>
      </c>
      <c r="J730" s="123">
        <v>0</v>
      </c>
      <c r="K730" s="123">
        <v>7193</v>
      </c>
      <c r="L730" s="123">
        <v>0</v>
      </c>
      <c r="M730" s="123">
        <v>13302</v>
      </c>
      <c r="N730" s="123">
        <v>0</v>
      </c>
      <c r="O730" s="123">
        <v>0</v>
      </c>
      <c r="P730" s="123">
        <v>10894</v>
      </c>
      <c r="Q730" s="123">
        <v>0</v>
      </c>
      <c r="R730" s="123">
        <v>0</v>
      </c>
      <c r="S730" s="123">
        <v>10766</v>
      </c>
      <c r="T730" s="123">
        <v>0</v>
      </c>
      <c r="U730" s="124">
        <v>1294.32</v>
      </c>
      <c r="V730" s="55"/>
      <c r="W730" s="55"/>
      <c r="X730" s="55"/>
      <c r="Y730" s="56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  <c r="AN730" s="57"/>
      <c r="AO730" s="58"/>
      <c r="AP730" s="59"/>
      <c r="AQ730" s="60"/>
      <c r="AR730" s="61"/>
      <c r="AS730" s="61"/>
      <c r="AT730" s="61"/>
      <c r="AU730" s="61"/>
      <c r="AV730" s="61"/>
      <c r="AW730" s="61"/>
      <c r="AX730" s="61"/>
      <c r="AY730" s="61"/>
      <c r="AZ730" s="61"/>
      <c r="BA730" s="61"/>
      <c r="BB730" s="61"/>
      <c r="BC730" s="61"/>
      <c r="BD730" s="61"/>
      <c r="BE730" s="62"/>
      <c r="BF730" s="54"/>
      <c r="BG730" s="4"/>
    </row>
    <row r="731" spans="1:59" ht="14.25" customHeight="1" x14ac:dyDescent="0.2">
      <c r="A731" s="42" t="s">
        <v>87</v>
      </c>
      <c r="B731" s="117">
        <v>775</v>
      </c>
      <c r="C731" s="118">
        <v>104</v>
      </c>
      <c r="D731" s="119" t="s">
        <v>316</v>
      </c>
      <c r="E731" s="120" t="s">
        <v>88</v>
      </c>
      <c r="F731" s="120"/>
      <c r="G731" s="121"/>
      <c r="H731" s="122">
        <v>10101</v>
      </c>
      <c r="I731" s="123">
        <v>4086</v>
      </c>
      <c r="J731" s="123">
        <v>0</v>
      </c>
      <c r="K731" s="123">
        <v>777</v>
      </c>
      <c r="L731" s="123">
        <v>0</v>
      </c>
      <c r="M731" s="123">
        <v>1266</v>
      </c>
      <c r="N731" s="123">
        <v>0</v>
      </c>
      <c r="O731" s="123">
        <v>0</v>
      </c>
      <c r="P731" s="123">
        <v>1021.5</v>
      </c>
      <c r="Q731" s="123">
        <v>0</v>
      </c>
      <c r="R731" s="123">
        <v>0</v>
      </c>
      <c r="S731" s="123">
        <v>1021.5</v>
      </c>
      <c r="T731" s="123">
        <v>0</v>
      </c>
      <c r="U731" s="124">
        <v>0</v>
      </c>
      <c r="V731" s="55"/>
      <c r="W731" s="55"/>
      <c r="X731" s="55"/>
      <c r="Y731" s="56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  <c r="AN731" s="57"/>
      <c r="AO731" s="58"/>
      <c r="AP731" s="59"/>
      <c r="AQ731" s="60"/>
      <c r="AR731" s="61"/>
      <c r="AS731" s="61"/>
      <c r="AT731" s="61"/>
      <c r="AU731" s="61"/>
      <c r="AV731" s="61"/>
      <c r="AW731" s="61"/>
      <c r="AX731" s="61"/>
      <c r="AY731" s="61"/>
      <c r="AZ731" s="61"/>
      <c r="BA731" s="61"/>
      <c r="BB731" s="61"/>
      <c r="BC731" s="61"/>
      <c r="BD731" s="61"/>
      <c r="BE731" s="62"/>
      <c r="BF731" s="54"/>
      <c r="BG731" s="4"/>
    </row>
    <row r="732" spans="1:59" ht="15.75" customHeight="1" x14ac:dyDescent="0.2">
      <c r="A732" s="42" t="s">
        <v>85</v>
      </c>
      <c r="B732" s="117">
        <v>775</v>
      </c>
      <c r="C732" s="118">
        <v>113</v>
      </c>
      <c r="D732" s="119" t="s">
        <v>500</v>
      </c>
      <c r="E732" s="120" t="s">
        <v>86</v>
      </c>
      <c r="F732" s="120"/>
      <c r="G732" s="121"/>
      <c r="H732" s="122">
        <v>10101</v>
      </c>
      <c r="I732" s="123">
        <v>50000</v>
      </c>
      <c r="J732" s="123">
        <v>0</v>
      </c>
      <c r="K732" s="123">
        <v>6612</v>
      </c>
      <c r="L732" s="123">
        <v>42965</v>
      </c>
      <c r="M732" s="123">
        <v>423</v>
      </c>
      <c r="N732" s="123">
        <v>0</v>
      </c>
      <c r="O732" s="123">
        <v>0</v>
      </c>
      <c r="P732" s="123">
        <v>0</v>
      </c>
      <c r="Q732" s="123">
        <v>0</v>
      </c>
      <c r="R732" s="123">
        <v>0</v>
      </c>
      <c r="S732" s="123">
        <v>0</v>
      </c>
      <c r="T732" s="123">
        <v>0</v>
      </c>
      <c r="U732" s="124">
        <v>0</v>
      </c>
      <c r="V732" s="55"/>
      <c r="W732" s="55"/>
      <c r="X732" s="55"/>
      <c r="Y732" s="56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  <c r="AN732" s="57"/>
      <c r="AO732" s="58"/>
      <c r="AP732" s="59"/>
      <c r="AQ732" s="60"/>
      <c r="AR732" s="61"/>
      <c r="AS732" s="61"/>
      <c r="AT732" s="61"/>
      <c r="AU732" s="61"/>
      <c r="AV732" s="61"/>
      <c r="AW732" s="61"/>
      <c r="AX732" s="61"/>
      <c r="AY732" s="61"/>
      <c r="AZ732" s="61"/>
      <c r="BA732" s="61"/>
      <c r="BB732" s="61"/>
      <c r="BC732" s="61"/>
      <c r="BD732" s="61"/>
      <c r="BE732" s="62"/>
      <c r="BF732" s="54"/>
      <c r="BG732" s="4"/>
    </row>
    <row r="733" spans="1:59" ht="15.75" customHeight="1" x14ac:dyDescent="0.2">
      <c r="A733" s="42" t="s">
        <v>85</v>
      </c>
      <c r="B733" s="117">
        <v>775</v>
      </c>
      <c r="C733" s="118">
        <v>310</v>
      </c>
      <c r="D733" s="119" t="s">
        <v>343</v>
      </c>
      <c r="E733" s="120" t="s">
        <v>86</v>
      </c>
      <c r="F733" s="120"/>
      <c r="G733" s="121"/>
      <c r="H733" s="122">
        <v>10101</v>
      </c>
      <c r="I733" s="123">
        <v>35640</v>
      </c>
      <c r="J733" s="123">
        <v>0</v>
      </c>
      <c r="K733" s="123">
        <v>0</v>
      </c>
      <c r="L733" s="123">
        <v>0</v>
      </c>
      <c r="M733" s="123">
        <v>0</v>
      </c>
      <c r="N733" s="123">
        <v>35640</v>
      </c>
      <c r="O733" s="123">
        <v>0</v>
      </c>
      <c r="P733" s="123">
        <v>0</v>
      </c>
      <c r="Q733" s="123">
        <v>0</v>
      </c>
      <c r="R733" s="123">
        <v>0</v>
      </c>
      <c r="S733" s="123">
        <v>0</v>
      </c>
      <c r="T733" s="123">
        <v>0</v>
      </c>
      <c r="U733" s="124">
        <v>0</v>
      </c>
      <c r="V733" s="55"/>
      <c r="W733" s="55"/>
      <c r="X733" s="55"/>
      <c r="Y733" s="56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  <c r="AN733" s="57"/>
      <c r="AO733" s="58"/>
      <c r="AP733" s="59"/>
      <c r="AQ733" s="60"/>
      <c r="AR733" s="61"/>
      <c r="AS733" s="61"/>
      <c r="AT733" s="61"/>
      <c r="AU733" s="61"/>
      <c r="AV733" s="61"/>
      <c r="AW733" s="61"/>
      <c r="AX733" s="61"/>
      <c r="AY733" s="61"/>
      <c r="AZ733" s="61"/>
      <c r="BA733" s="61"/>
      <c r="BB733" s="61"/>
      <c r="BC733" s="61"/>
      <c r="BD733" s="61"/>
      <c r="BE733" s="62"/>
      <c r="BF733" s="54"/>
      <c r="BG733" s="4"/>
    </row>
    <row r="734" spans="1:59" ht="15.75" customHeight="1" x14ac:dyDescent="0.2">
      <c r="A734" s="42" t="s">
        <v>85</v>
      </c>
      <c r="B734" s="117">
        <v>775</v>
      </c>
      <c r="C734" s="118">
        <v>503</v>
      </c>
      <c r="D734" s="119" t="s">
        <v>345</v>
      </c>
      <c r="E734" s="120" t="s">
        <v>86</v>
      </c>
      <c r="F734" s="120"/>
      <c r="G734" s="121"/>
      <c r="H734" s="122">
        <v>10101</v>
      </c>
      <c r="I734" s="123">
        <v>280110</v>
      </c>
      <c r="J734" s="123">
        <v>0</v>
      </c>
      <c r="K734" s="123">
        <v>24782.400000000001</v>
      </c>
      <c r="L734" s="123">
        <v>52855.12</v>
      </c>
      <c r="M734" s="123">
        <v>63362.48</v>
      </c>
      <c r="N734" s="123">
        <v>16000</v>
      </c>
      <c r="O734" s="123">
        <v>36000</v>
      </c>
      <c r="P734" s="123">
        <v>0</v>
      </c>
      <c r="Q734" s="123">
        <v>16000</v>
      </c>
      <c r="R734" s="123">
        <v>20000</v>
      </c>
      <c r="S734" s="123">
        <v>27000</v>
      </c>
      <c r="T734" s="123">
        <v>4000</v>
      </c>
      <c r="U734" s="124">
        <v>20110</v>
      </c>
      <c r="V734" s="55"/>
      <c r="W734" s="55"/>
      <c r="X734" s="55"/>
      <c r="Y734" s="56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  <c r="AN734" s="57"/>
      <c r="AO734" s="58"/>
      <c r="AP734" s="59"/>
      <c r="AQ734" s="60"/>
      <c r="AR734" s="61"/>
      <c r="AS734" s="61"/>
      <c r="AT734" s="61"/>
      <c r="AU734" s="61"/>
      <c r="AV734" s="61"/>
      <c r="AW734" s="61"/>
      <c r="AX734" s="61"/>
      <c r="AY734" s="61"/>
      <c r="AZ734" s="61"/>
      <c r="BA734" s="61"/>
      <c r="BB734" s="61"/>
      <c r="BC734" s="61"/>
      <c r="BD734" s="61"/>
      <c r="BE734" s="62"/>
      <c r="BF734" s="54"/>
      <c r="BG734" s="4"/>
    </row>
    <row r="735" spans="1:59" ht="20.25" customHeight="1" x14ac:dyDescent="0.2">
      <c r="A735" s="42" t="s">
        <v>350</v>
      </c>
      <c r="B735" s="117">
        <v>775</v>
      </c>
      <c r="C735" s="118">
        <v>503</v>
      </c>
      <c r="D735" s="119" t="s">
        <v>345</v>
      </c>
      <c r="E735" s="120" t="s">
        <v>315</v>
      </c>
      <c r="F735" s="120"/>
      <c r="G735" s="121"/>
      <c r="H735" s="122">
        <v>10101</v>
      </c>
      <c r="I735" s="123">
        <v>1620450</v>
      </c>
      <c r="J735" s="123">
        <v>133625.67000000001</v>
      </c>
      <c r="K735" s="123">
        <v>248669.24</v>
      </c>
      <c r="L735" s="123">
        <v>145637.85</v>
      </c>
      <c r="M735" s="123">
        <v>185067.24</v>
      </c>
      <c r="N735" s="123">
        <v>150000</v>
      </c>
      <c r="O735" s="123">
        <v>150000</v>
      </c>
      <c r="P735" s="123">
        <v>150000</v>
      </c>
      <c r="Q735" s="123">
        <v>150000</v>
      </c>
      <c r="R735" s="123">
        <v>150000</v>
      </c>
      <c r="S735" s="123">
        <v>100450</v>
      </c>
      <c r="T735" s="123">
        <v>55000</v>
      </c>
      <c r="U735" s="124">
        <v>2000</v>
      </c>
      <c r="V735" s="55">
        <v>0</v>
      </c>
      <c r="W735" s="55">
        <v>0</v>
      </c>
      <c r="X735" s="55">
        <v>0</v>
      </c>
      <c r="Y735" s="56">
        <v>0</v>
      </c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  <c r="AN735" s="57"/>
      <c r="AO735" s="58"/>
      <c r="AP735" s="59"/>
      <c r="AQ735" s="60"/>
      <c r="AR735" s="61"/>
      <c r="AS735" s="61"/>
      <c r="AT735" s="61"/>
      <c r="AU735" s="61"/>
      <c r="AV735" s="61"/>
      <c r="AW735" s="61"/>
      <c r="AX735" s="61"/>
      <c r="AY735" s="61"/>
      <c r="AZ735" s="61"/>
      <c r="BA735" s="61"/>
      <c r="BB735" s="61"/>
      <c r="BC735" s="61"/>
      <c r="BD735" s="61"/>
      <c r="BE735" s="62"/>
      <c r="BF735" s="54"/>
      <c r="BG735" s="4"/>
    </row>
    <row r="736" spans="1:59" ht="15.75" customHeight="1" x14ac:dyDescent="0.2">
      <c r="A736" s="42" t="s">
        <v>85</v>
      </c>
      <c r="B736" s="117">
        <v>775</v>
      </c>
      <c r="C736" s="118">
        <v>503</v>
      </c>
      <c r="D736" s="119" t="s">
        <v>346</v>
      </c>
      <c r="E736" s="120" t="s">
        <v>86</v>
      </c>
      <c r="F736" s="120"/>
      <c r="G736" s="121"/>
      <c r="H736" s="122">
        <v>10101</v>
      </c>
      <c r="I736" s="123">
        <v>905827.02</v>
      </c>
      <c r="J736" s="123">
        <v>0</v>
      </c>
      <c r="K736" s="123">
        <v>0</v>
      </c>
      <c r="L736" s="123">
        <v>0</v>
      </c>
      <c r="M736" s="123">
        <v>219436</v>
      </c>
      <c r="N736" s="123">
        <v>93184</v>
      </c>
      <c r="O736" s="123">
        <v>91484</v>
      </c>
      <c r="P736" s="123">
        <v>75484</v>
      </c>
      <c r="Q736" s="123">
        <v>91484</v>
      </c>
      <c r="R736" s="123">
        <v>75484</v>
      </c>
      <c r="S736" s="123">
        <v>80484</v>
      </c>
      <c r="T736" s="123">
        <v>85284</v>
      </c>
      <c r="U736" s="124">
        <v>93503.02</v>
      </c>
      <c r="V736" s="55">
        <v>31948523.48</v>
      </c>
      <c r="W736" s="55">
        <v>8848565.6300000008</v>
      </c>
      <c r="X736" s="55">
        <v>11646120</v>
      </c>
      <c r="Y736" s="56">
        <v>11453837.85</v>
      </c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  <c r="AN736" s="57"/>
      <c r="AO736" s="58"/>
      <c r="AP736" s="59"/>
      <c r="AQ736" s="60"/>
      <c r="AR736" s="61"/>
      <c r="AS736" s="61"/>
      <c r="AT736" s="61"/>
      <c r="AU736" s="61"/>
      <c r="AV736" s="61"/>
      <c r="AW736" s="61"/>
      <c r="AX736" s="61"/>
      <c r="AY736" s="61"/>
      <c r="AZ736" s="61"/>
      <c r="BA736" s="61"/>
      <c r="BB736" s="61"/>
      <c r="BC736" s="61"/>
      <c r="BD736" s="61"/>
      <c r="BE736" s="62"/>
      <c r="BF736" s="54"/>
      <c r="BG736" s="4"/>
    </row>
    <row r="737" spans="1:59" ht="20.25" customHeight="1" x14ac:dyDescent="0.2">
      <c r="A737" s="42" t="s">
        <v>350</v>
      </c>
      <c r="B737" s="117">
        <v>775</v>
      </c>
      <c r="C737" s="118">
        <v>503</v>
      </c>
      <c r="D737" s="119" t="s">
        <v>346</v>
      </c>
      <c r="E737" s="120" t="s">
        <v>315</v>
      </c>
      <c r="F737" s="120"/>
      <c r="G737" s="121"/>
      <c r="H737" s="122">
        <v>10101</v>
      </c>
      <c r="I737" s="123">
        <v>15946</v>
      </c>
      <c r="J737" s="123">
        <v>0</v>
      </c>
      <c r="K737" s="123">
        <v>0</v>
      </c>
      <c r="L737" s="123">
        <v>0</v>
      </c>
      <c r="M737" s="123">
        <v>0</v>
      </c>
      <c r="N737" s="123">
        <v>2658</v>
      </c>
      <c r="O737" s="123">
        <v>2658</v>
      </c>
      <c r="P737" s="123">
        <v>2658</v>
      </c>
      <c r="Q737" s="123">
        <v>2658</v>
      </c>
      <c r="R737" s="123">
        <v>2658</v>
      </c>
      <c r="S737" s="123">
        <v>2656</v>
      </c>
      <c r="T737" s="123">
        <v>0</v>
      </c>
      <c r="U737" s="124">
        <v>0</v>
      </c>
      <c r="V737" s="55">
        <v>2797554.37</v>
      </c>
      <c r="W737" s="55">
        <v>2797554.37</v>
      </c>
      <c r="X737" s="55">
        <v>0</v>
      </c>
      <c r="Y737" s="56">
        <v>0</v>
      </c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  <c r="AN737" s="57"/>
      <c r="AO737" s="58"/>
      <c r="AP737" s="59"/>
      <c r="AQ737" s="60"/>
      <c r="AR737" s="61"/>
      <c r="AS737" s="61"/>
      <c r="AT737" s="61"/>
      <c r="AU737" s="61"/>
      <c r="AV737" s="61"/>
      <c r="AW737" s="61"/>
      <c r="AX737" s="61"/>
      <c r="AY737" s="61"/>
      <c r="AZ737" s="61"/>
      <c r="BA737" s="61"/>
      <c r="BB737" s="61"/>
      <c r="BC737" s="61"/>
      <c r="BD737" s="61"/>
      <c r="BE737" s="62"/>
      <c r="BF737" s="54"/>
      <c r="BG737" s="4"/>
    </row>
    <row r="738" spans="1:59" ht="15.75" customHeight="1" x14ac:dyDescent="0.2">
      <c r="A738" s="42" t="s">
        <v>85</v>
      </c>
      <c r="B738" s="117">
        <v>775</v>
      </c>
      <c r="C738" s="118">
        <v>503</v>
      </c>
      <c r="D738" s="119" t="s">
        <v>347</v>
      </c>
      <c r="E738" s="120" t="s">
        <v>86</v>
      </c>
      <c r="F738" s="120"/>
      <c r="G738" s="121"/>
      <c r="H738" s="122">
        <v>10101</v>
      </c>
      <c r="I738" s="123">
        <v>399360</v>
      </c>
      <c r="J738" s="123">
        <v>0</v>
      </c>
      <c r="K738" s="123">
        <v>33280</v>
      </c>
      <c r="L738" s="123">
        <v>33280</v>
      </c>
      <c r="M738" s="123">
        <v>66560</v>
      </c>
      <c r="N738" s="123">
        <v>33280</v>
      </c>
      <c r="O738" s="123">
        <v>33280</v>
      </c>
      <c r="P738" s="123">
        <v>33280</v>
      </c>
      <c r="Q738" s="123">
        <v>33280</v>
      </c>
      <c r="R738" s="123">
        <v>33280</v>
      </c>
      <c r="S738" s="123">
        <v>33280</v>
      </c>
      <c r="T738" s="123">
        <v>33280</v>
      </c>
      <c r="U738" s="124">
        <v>33280</v>
      </c>
      <c r="V738" s="55">
        <v>2070854</v>
      </c>
      <c r="W738" s="55">
        <v>1315020</v>
      </c>
      <c r="X738" s="55">
        <v>350000</v>
      </c>
      <c r="Y738" s="56">
        <v>405834</v>
      </c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  <c r="AN738" s="57"/>
      <c r="AO738" s="58"/>
      <c r="AP738" s="59"/>
      <c r="AQ738" s="60"/>
      <c r="AR738" s="61"/>
      <c r="AS738" s="61"/>
      <c r="AT738" s="61"/>
      <c r="AU738" s="61"/>
      <c r="AV738" s="61"/>
      <c r="AW738" s="61"/>
      <c r="AX738" s="61"/>
      <c r="AY738" s="61"/>
      <c r="AZ738" s="61"/>
      <c r="BA738" s="61"/>
      <c r="BB738" s="61"/>
      <c r="BC738" s="61"/>
      <c r="BD738" s="61"/>
      <c r="BE738" s="62"/>
      <c r="BF738" s="54"/>
      <c r="BG738" s="4"/>
    </row>
    <row r="739" spans="1:59" ht="26.25" customHeight="1" x14ac:dyDescent="0.2">
      <c r="A739" s="42" t="s">
        <v>94</v>
      </c>
      <c r="B739" s="117">
        <v>775</v>
      </c>
      <c r="C739" s="118">
        <v>503</v>
      </c>
      <c r="D739" s="119" t="s">
        <v>347</v>
      </c>
      <c r="E739" s="120" t="s">
        <v>95</v>
      </c>
      <c r="F739" s="120"/>
      <c r="G739" s="121"/>
      <c r="H739" s="122">
        <v>10101</v>
      </c>
      <c r="I739" s="123">
        <v>1240861.1200000001</v>
      </c>
      <c r="J739" s="123">
        <v>0</v>
      </c>
      <c r="K739" s="123">
        <v>0</v>
      </c>
      <c r="L739" s="123">
        <v>0</v>
      </c>
      <c r="M739" s="123">
        <v>310215.28000000003</v>
      </c>
      <c r="N739" s="123">
        <v>0</v>
      </c>
      <c r="O739" s="123">
        <v>0</v>
      </c>
      <c r="P739" s="123">
        <v>310215.8</v>
      </c>
      <c r="Q739" s="123">
        <v>0</v>
      </c>
      <c r="R739" s="123">
        <v>0</v>
      </c>
      <c r="S739" s="123">
        <v>310215.8</v>
      </c>
      <c r="T739" s="123">
        <v>0</v>
      </c>
      <c r="U739" s="124">
        <v>310214.24</v>
      </c>
      <c r="V739" s="55">
        <v>174541.77</v>
      </c>
      <c r="W739" s="55">
        <v>58189.47</v>
      </c>
      <c r="X739" s="55">
        <v>58189.47</v>
      </c>
      <c r="Y739" s="56">
        <v>58162.83</v>
      </c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  <c r="AN739" s="57"/>
      <c r="AO739" s="58"/>
      <c r="AP739" s="59"/>
      <c r="AQ739" s="60"/>
      <c r="AR739" s="61"/>
      <c r="AS739" s="61"/>
      <c r="AT739" s="61"/>
      <c r="AU739" s="61"/>
      <c r="AV739" s="61"/>
      <c r="AW739" s="61"/>
      <c r="AX739" s="61"/>
      <c r="AY739" s="61"/>
      <c r="AZ739" s="61"/>
      <c r="BA739" s="61"/>
      <c r="BB739" s="61"/>
      <c r="BC739" s="61"/>
      <c r="BD739" s="61"/>
      <c r="BE739" s="62"/>
      <c r="BF739" s="54"/>
      <c r="BG739" s="4"/>
    </row>
    <row r="740" spans="1:59" ht="15.75" customHeight="1" x14ac:dyDescent="0.2">
      <c r="A740" s="42" t="s">
        <v>85</v>
      </c>
      <c r="B740" s="117">
        <v>775</v>
      </c>
      <c r="C740" s="118">
        <v>503</v>
      </c>
      <c r="D740" s="119" t="s">
        <v>349</v>
      </c>
      <c r="E740" s="120" t="s">
        <v>86</v>
      </c>
      <c r="F740" s="120"/>
      <c r="G740" s="121"/>
      <c r="H740" s="122">
        <v>10101</v>
      </c>
      <c r="I740" s="123">
        <v>623550</v>
      </c>
      <c r="J740" s="123">
        <v>0</v>
      </c>
      <c r="K740" s="123">
        <v>29283.200000000001</v>
      </c>
      <c r="L740" s="123">
        <v>22393.040000000001</v>
      </c>
      <c r="M740" s="123">
        <v>129211.26</v>
      </c>
      <c r="N740" s="123">
        <v>51962.5</v>
      </c>
      <c r="O740" s="123">
        <v>51962.5</v>
      </c>
      <c r="P740" s="123">
        <v>51962.5</v>
      </c>
      <c r="Q740" s="123">
        <v>51962.5</v>
      </c>
      <c r="R740" s="123">
        <v>51962.5</v>
      </c>
      <c r="S740" s="123">
        <v>51962.5</v>
      </c>
      <c r="T740" s="123">
        <v>51962.5</v>
      </c>
      <c r="U740" s="124">
        <v>78925</v>
      </c>
      <c r="V740" s="55">
        <v>3316293.26</v>
      </c>
      <c r="W740" s="55">
        <v>1105600</v>
      </c>
      <c r="X740" s="55">
        <v>1105600</v>
      </c>
      <c r="Y740" s="56">
        <v>1105093.26</v>
      </c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  <c r="AN740" s="57"/>
      <c r="AO740" s="58"/>
      <c r="AP740" s="59"/>
      <c r="AQ740" s="60"/>
      <c r="AR740" s="61"/>
      <c r="AS740" s="61"/>
      <c r="AT740" s="61"/>
      <c r="AU740" s="61"/>
      <c r="AV740" s="61"/>
      <c r="AW740" s="61"/>
      <c r="AX740" s="61"/>
      <c r="AY740" s="61"/>
      <c r="AZ740" s="61"/>
      <c r="BA740" s="61"/>
      <c r="BB740" s="61"/>
      <c r="BC740" s="61"/>
      <c r="BD740" s="61"/>
      <c r="BE740" s="62"/>
      <c r="BF740" s="54"/>
      <c r="BG740" s="4"/>
    </row>
    <row r="741" spans="1:59" ht="15.75" customHeight="1" x14ac:dyDescent="0.2">
      <c r="A741" s="42" t="s">
        <v>85</v>
      </c>
      <c r="B741" s="117">
        <v>775</v>
      </c>
      <c r="C741" s="118">
        <v>503</v>
      </c>
      <c r="D741" s="119" t="s">
        <v>348</v>
      </c>
      <c r="E741" s="120" t="s">
        <v>86</v>
      </c>
      <c r="F741" s="120"/>
      <c r="G741" s="121"/>
      <c r="H741" s="122">
        <v>10101</v>
      </c>
      <c r="I741" s="123">
        <v>4097949.32</v>
      </c>
      <c r="J741" s="123">
        <v>13000</v>
      </c>
      <c r="K741" s="123">
        <v>231765.95</v>
      </c>
      <c r="L741" s="123">
        <v>290086.13</v>
      </c>
      <c r="M741" s="123">
        <v>1082570.05</v>
      </c>
      <c r="N741" s="123">
        <v>367610.2</v>
      </c>
      <c r="O741" s="123">
        <v>342026.2</v>
      </c>
      <c r="P741" s="123">
        <v>342026.2</v>
      </c>
      <c r="Q741" s="123">
        <v>411026.2</v>
      </c>
      <c r="R741" s="123">
        <v>348776.2</v>
      </c>
      <c r="S741" s="123">
        <v>342026.2</v>
      </c>
      <c r="T741" s="123">
        <v>120508.87</v>
      </c>
      <c r="U741" s="124">
        <v>206527.12</v>
      </c>
      <c r="V741" s="55">
        <v>1442661.76</v>
      </c>
      <c r="W741" s="55">
        <v>513373.98</v>
      </c>
      <c r="X741" s="55">
        <v>513373.98</v>
      </c>
      <c r="Y741" s="56">
        <v>415913.8</v>
      </c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  <c r="AN741" s="57"/>
      <c r="AO741" s="58"/>
      <c r="AP741" s="59"/>
      <c r="AQ741" s="60"/>
      <c r="AR741" s="61"/>
      <c r="AS741" s="61"/>
      <c r="AT741" s="61"/>
      <c r="AU741" s="61"/>
      <c r="AV741" s="61"/>
      <c r="AW741" s="61"/>
      <c r="AX741" s="61"/>
      <c r="AY741" s="61"/>
      <c r="AZ741" s="61"/>
      <c r="BA741" s="61"/>
      <c r="BB741" s="61"/>
      <c r="BC741" s="61"/>
      <c r="BD741" s="61"/>
      <c r="BE741" s="62"/>
      <c r="BF741" s="54"/>
      <c r="BG741" s="4"/>
    </row>
    <row r="742" spans="1:59" ht="15.75" customHeight="1" x14ac:dyDescent="0.2">
      <c r="A742" s="42" t="s">
        <v>85</v>
      </c>
      <c r="B742" s="117">
        <v>775</v>
      </c>
      <c r="C742" s="118">
        <v>503</v>
      </c>
      <c r="D742" s="119" t="s">
        <v>601</v>
      </c>
      <c r="E742" s="120" t="s">
        <v>86</v>
      </c>
      <c r="F742" s="120"/>
      <c r="G742" s="121" t="s">
        <v>719</v>
      </c>
      <c r="H742" s="122">
        <v>10111</v>
      </c>
      <c r="I742" s="123">
        <v>21901.1</v>
      </c>
      <c r="J742" s="123">
        <v>0</v>
      </c>
      <c r="K742" s="123">
        <v>0</v>
      </c>
      <c r="L742" s="123">
        <v>0</v>
      </c>
      <c r="M742" s="123">
        <v>885.14</v>
      </c>
      <c r="N742" s="123">
        <v>2407.63</v>
      </c>
      <c r="O742" s="123">
        <v>3932.5</v>
      </c>
      <c r="P742" s="123">
        <v>0</v>
      </c>
      <c r="Q742" s="123">
        <v>14078.49</v>
      </c>
      <c r="R742" s="123">
        <v>0</v>
      </c>
      <c r="S742" s="123">
        <v>597.34</v>
      </c>
      <c r="T742" s="123">
        <v>0</v>
      </c>
      <c r="U742" s="124">
        <v>0</v>
      </c>
      <c r="V742" s="55">
        <v>100947.22</v>
      </c>
      <c r="W742" s="55">
        <v>41850</v>
      </c>
      <c r="X742" s="55">
        <v>41850</v>
      </c>
      <c r="Y742" s="56">
        <v>17247.22</v>
      </c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  <c r="AN742" s="57"/>
      <c r="AO742" s="58"/>
      <c r="AP742" s="59"/>
      <c r="AQ742" s="60"/>
      <c r="AR742" s="61"/>
      <c r="AS742" s="61"/>
      <c r="AT742" s="61"/>
      <c r="AU742" s="61"/>
      <c r="AV742" s="61"/>
      <c r="AW742" s="61"/>
      <c r="AX742" s="61"/>
      <c r="AY742" s="61"/>
      <c r="AZ742" s="61"/>
      <c r="BA742" s="61"/>
      <c r="BB742" s="61"/>
      <c r="BC742" s="61"/>
      <c r="BD742" s="61"/>
      <c r="BE742" s="62"/>
      <c r="BF742" s="54"/>
      <c r="BG742" s="4"/>
    </row>
    <row r="743" spans="1:59" ht="15.75" customHeight="1" x14ac:dyDescent="0.2">
      <c r="A743" s="42" t="s">
        <v>85</v>
      </c>
      <c r="B743" s="117">
        <v>775</v>
      </c>
      <c r="C743" s="118">
        <v>503</v>
      </c>
      <c r="D743" s="119" t="s">
        <v>601</v>
      </c>
      <c r="E743" s="120" t="s">
        <v>86</v>
      </c>
      <c r="F743" s="120"/>
      <c r="G743" s="121" t="s">
        <v>719</v>
      </c>
      <c r="H743" s="122">
        <v>10306</v>
      </c>
      <c r="I743" s="123">
        <v>21879200.100000001</v>
      </c>
      <c r="J743" s="123">
        <v>0</v>
      </c>
      <c r="K743" s="123">
        <v>0</v>
      </c>
      <c r="L743" s="123">
        <v>0</v>
      </c>
      <c r="M743" s="123">
        <v>884254.93</v>
      </c>
      <c r="N743" s="123">
        <v>2405220.2200000002</v>
      </c>
      <c r="O743" s="123">
        <v>3928564.11</v>
      </c>
      <c r="P743" s="123">
        <v>0</v>
      </c>
      <c r="Q743" s="123">
        <v>14064411.02</v>
      </c>
      <c r="R743" s="123">
        <v>0</v>
      </c>
      <c r="S743" s="123">
        <v>596749.81999999995</v>
      </c>
      <c r="T743" s="123">
        <v>0</v>
      </c>
      <c r="U743" s="124">
        <v>0</v>
      </c>
      <c r="V743" s="55">
        <v>0</v>
      </c>
      <c r="W743" s="55">
        <v>0</v>
      </c>
      <c r="X743" s="55">
        <v>0</v>
      </c>
      <c r="Y743" s="56">
        <v>0</v>
      </c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  <c r="AN743" s="57"/>
      <c r="AO743" s="58"/>
      <c r="AP743" s="59"/>
      <c r="AQ743" s="60"/>
      <c r="AR743" s="61"/>
      <c r="AS743" s="61"/>
      <c r="AT743" s="61"/>
      <c r="AU743" s="61"/>
      <c r="AV743" s="61"/>
      <c r="AW743" s="61"/>
      <c r="AX743" s="61"/>
      <c r="AY743" s="61"/>
      <c r="AZ743" s="61"/>
      <c r="BA743" s="61"/>
      <c r="BB743" s="61"/>
      <c r="BC743" s="61"/>
      <c r="BD743" s="61"/>
      <c r="BE743" s="62"/>
      <c r="BF743" s="54"/>
      <c r="BG743" s="4"/>
    </row>
    <row r="744" spans="1:59" ht="15.75" customHeight="1" x14ac:dyDescent="0.2">
      <c r="A744" s="42" t="s">
        <v>85</v>
      </c>
      <c r="B744" s="117">
        <v>775</v>
      </c>
      <c r="C744" s="118">
        <v>503</v>
      </c>
      <c r="D744" s="119" t="s">
        <v>602</v>
      </c>
      <c r="E744" s="120" t="s">
        <v>86</v>
      </c>
      <c r="F744" s="120"/>
      <c r="G744" s="121" t="s">
        <v>603</v>
      </c>
      <c r="H744" s="122">
        <v>10204</v>
      </c>
      <c r="I744" s="123">
        <v>90000</v>
      </c>
      <c r="J744" s="123">
        <v>0</v>
      </c>
      <c r="K744" s="123">
        <v>0</v>
      </c>
      <c r="L744" s="123">
        <v>0</v>
      </c>
      <c r="M744" s="123">
        <v>0</v>
      </c>
      <c r="N744" s="123">
        <v>0</v>
      </c>
      <c r="O744" s="123">
        <v>0</v>
      </c>
      <c r="P744" s="123">
        <v>90000</v>
      </c>
      <c r="Q744" s="123">
        <v>0</v>
      </c>
      <c r="R744" s="123">
        <v>0</v>
      </c>
      <c r="S744" s="123">
        <v>0</v>
      </c>
      <c r="T744" s="123">
        <v>0</v>
      </c>
      <c r="U744" s="124">
        <v>0</v>
      </c>
      <c r="V744" s="55">
        <v>0</v>
      </c>
      <c r="W744" s="55">
        <v>0</v>
      </c>
      <c r="X744" s="55">
        <v>0</v>
      </c>
      <c r="Y744" s="56">
        <v>0</v>
      </c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  <c r="AN744" s="57"/>
      <c r="AO744" s="58"/>
      <c r="AP744" s="59"/>
      <c r="AQ744" s="60"/>
      <c r="AR744" s="61"/>
      <c r="AS744" s="61"/>
      <c r="AT744" s="61"/>
      <c r="AU744" s="61"/>
      <c r="AV744" s="61"/>
      <c r="AW744" s="61"/>
      <c r="AX744" s="61"/>
      <c r="AY744" s="61"/>
      <c r="AZ744" s="61"/>
      <c r="BA744" s="61"/>
      <c r="BB744" s="61"/>
      <c r="BC744" s="61"/>
      <c r="BD744" s="61"/>
      <c r="BE744" s="62"/>
      <c r="BF744" s="54"/>
      <c r="BG744" s="4"/>
    </row>
    <row r="745" spans="1:59" ht="15.75" customHeight="1" x14ac:dyDescent="0.2">
      <c r="A745" s="42" t="s">
        <v>85</v>
      </c>
      <c r="B745" s="117">
        <v>775</v>
      </c>
      <c r="C745" s="118">
        <v>503</v>
      </c>
      <c r="D745" s="119" t="s">
        <v>604</v>
      </c>
      <c r="E745" s="120" t="s">
        <v>86</v>
      </c>
      <c r="F745" s="120"/>
      <c r="G745" s="121"/>
      <c r="H745" s="122">
        <v>10101</v>
      </c>
      <c r="I745" s="123">
        <v>510000</v>
      </c>
      <c r="J745" s="123">
        <v>0</v>
      </c>
      <c r="K745" s="123">
        <v>0</v>
      </c>
      <c r="L745" s="123">
        <v>0</v>
      </c>
      <c r="M745" s="123">
        <v>0</v>
      </c>
      <c r="N745" s="123">
        <v>0</v>
      </c>
      <c r="O745" s="123">
        <v>0</v>
      </c>
      <c r="P745" s="123">
        <v>510000</v>
      </c>
      <c r="Q745" s="123">
        <v>0</v>
      </c>
      <c r="R745" s="123">
        <v>0</v>
      </c>
      <c r="S745" s="123">
        <v>0</v>
      </c>
      <c r="T745" s="123">
        <v>0</v>
      </c>
      <c r="U745" s="124">
        <v>0</v>
      </c>
      <c r="V745" s="55">
        <v>269516.46000000002</v>
      </c>
      <c r="W745" s="55">
        <v>89852.63</v>
      </c>
      <c r="X745" s="55">
        <v>89852.63</v>
      </c>
      <c r="Y745" s="56">
        <v>89811.199999999997</v>
      </c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  <c r="AN745" s="57"/>
      <c r="AO745" s="58"/>
      <c r="AP745" s="59"/>
      <c r="AQ745" s="60"/>
      <c r="AR745" s="61"/>
      <c r="AS745" s="61"/>
      <c r="AT745" s="61"/>
      <c r="AU745" s="61"/>
      <c r="AV745" s="61"/>
      <c r="AW745" s="61"/>
      <c r="AX745" s="61"/>
      <c r="AY745" s="61"/>
      <c r="AZ745" s="61"/>
      <c r="BA745" s="61"/>
      <c r="BB745" s="61"/>
      <c r="BC745" s="61"/>
      <c r="BD745" s="61"/>
      <c r="BE745" s="62"/>
      <c r="BF745" s="54"/>
      <c r="BG745" s="4"/>
    </row>
    <row r="746" spans="1:59" ht="29.25" customHeight="1" x14ac:dyDescent="0.2">
      <c r="A746" s="42" t="s">
        <v>78</v>
      </c>
      <c r="B746" s="117">
        <v>776</v>
      </c>
      <c r="C746" s="118">
        <v>104</v>
      </c>
      <c r="D746" s="119" t="s">
        <v>316</v>
      </c>
      <c r="E746" s="120" t="s">
        <v>80</v>
      </c>
      <c r="F746" s="120"/>
      <c r="G746" s="121"/>
      <c r="H746" s="122">
        <v>10101</v>
      </c>
      <c r="I746" s="123">
        <v>2845133.28</v>
      </c>
      <c r="J746" s="123">
        <v>162922.84</v>
      </c>
      <c r="K746" s="123">
        <v>182773.35</v>
      </c>
      <c r="L746" s="123">
        <v>214661.23</v>
      </c>
      <c r="M746" s="123">
        <v>264731.23</v>
      </c>
      <c r="N746" s="123">
        <v>227610.66</v>
      </c>
      <c r="O746" s="123">
        <v>256062</v>
      </c>
      <c r="P746" s="123">
        <v>256062</v>
      </c>
      <c r="Q746" s="123">
        <v>256062</v>
      </c>
      <c r="R746" s="123">
        <v>256062</v>
      </c>
      <c r="S746" s="123">
        <v>256062</v>
      </c>
      <c r="T746" s="123">
        <v>256062</v>
      </c>
      <c r="U746" s="124">
        <v>256061.97</v>
      </c>
      <c r="V746" s="55">
        <v>5120812.5999999996</v>
      </c>
      <c r="W746" s="55">
        <v>1707200</v>
      </c>
      <c r="X746" s="55">
        <v>1707200</v>
      </c>
      <c r="Y746" s="56">
        <v>1706412.6</v>
      </c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  <c r="AN746" s="57"/>
      <c r="AO746" s="58"/>
      <c r="AP746" s="59"/>
      <c r="AQ746" s="60"/>
      <c r="AR746" s="61"/>
      <c r="AS746" s="61"/>
      <c r="AT746" s="61"/>
      <c r="AU746" s="61"/>
      <c r="AV746" s="61"/>
      <c r="AW746" s="61"/>
      <c r="AX746" s="61"/>
      <c r="AY746" s="61"/>
      <c r="AZ746" s="61"/>
      <c r="BA746" s="61"/>
      <c r="BB746" s="61"/>
      <c r="BC746" s="61"/>
      <c r="BD746" s="61"/>
      <c r="BE746" s="62"/>
      <c r="BF746" s="54"/>
      <c r="BG746" s="4"/>
    </row>
    <row r="747" spans="1:59" ht="31.5" customHeight="1" x14ac:dyDescent="0.2">
      <c r="A747" s="42" t="s">
        <v>81</v>
      </c>
      <c r="B747" s="117">
        <v>776</v>
      </c>
      <c r="C747" s="118">
        <v>104</v>
      </c>
      <c r="D747" s="119" t="s">
        <v>316</v>
      </c>
      <c r="E747" s="120" t="s">
        <v>82</v>
      </c>
      <c r="F747" s="120"/>
      <c r="G747" s="121"/>
      <c r="H747" s="122">
        <v>10101</v>
      </c>
      <c r="I747" s="123">
        <v>112000</v>
      </c>
      <c r="J747" s="123">
        <v>0</v>
      </c>
      <c r="K747" s="123">
        <v>0</v>
      </c>
      <c r="L747" s="123">
        <v>5220</v>
      </c>
      <c r="M747" s="123">
        <v>20540</v>
      </c>
      <c r="N747" s="123">
        <v>8960</v>
      </c>
      <c r="O747" s="123">
        <v>10080</v>
      </c>
      <c r="P747" s="123">
        <v>10080</v>
      </c>
      <c r="Q747" s="123">
        <v>10080</v>
      </c>
      <c r="R747" s="123">
        <v>10080</v>
      </c>
      <c r="S747" s="123">
        <v>10080</v>
      </c>
      <c r="T747" s="123">
        <v>10080</v>
      </c>
      <c r="U747" s="124">
        <v>16800</v>
      </c>
      <c r="V747" s="55">
        <v>0</v>
      </c>
      <c r="W747" s="55">
        <v>0</v>
      </c>
      <c r="X747" s="55">
        <v>0</v>
      </c>
      <c r="Y747" s="56">
        <v>0</v>
      </c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  <c r="AN747" s="57"/>
      <c r="AO747" s="58"/>
      <c r="AP747" s="59"/>
      <c r="AQ747" s="60"/>
      <c r="AR747" s="61"/>
      <c r="AS747" s="61"/>
      <c r="AT747" s="61"/>
      <c r="AU747" s="61"/>
      <c r="AV747" s="61"/>
      <c r="AW747" s="61"/>
      <c r="AX747" s="61"/>
      <c r="AY747" s="61"/>
      <c r="AZ747" s="61"/>
      <c r="BA747" s="61"/>
      <c r="BB747" s="61"/>
      <c r="BC747" s="61"/>
      <c r="BD747" s="61"/>
      <c r="BE747" s="62"/>
      <c r="BF747" s="54"/>
      <c r="BG747" s="4"/>
    </row>
    <row r="748" spans="1:59" ht="40.5" customHeight="1" x14ac:dyDescent="0.2">
      <c r="A748" s="42" t="s">
        <v>83</v>
      </c>
      <c r="B748" s="117">
        <v>776</v>
      </c>
      <c r="C748" s="118">
        <v>104</v>
      </c>
      <c r="D748" s="119" t="s">
        <v>316</v>
      </c>
      <c r="E748" s="120" t="s">
        <v>84</v>
      </c>
      <c r="F748" s="120"/>
      <c r="G748" s="121"/>
      <c r="H748" s="122">
        <v>10101</v>
      </c>
      <c r="I748" s="123">
        <v>893054.26</v>
      </c>
      <c r="J748" s="123">
        <v>0</v>
      </c>
      <c r="K748" s="123">
        <v>53414.400000000001</v>
      </c>
      <c r="L748" s="123">
        <v>54363.12</v>
      </c>
      <c r="M748" s="123">
        <v>151208.22</v>
      </c>
      <c r="N748" s="123">
        <v>71444.34</v>
      </c>
      <c r="O748" s="123">
        <v>80374.880000000005</v>
      </c>
      <c r="P748" s="123">
        <v>80374.880000000005</v>
      </c>
      <c r="Q748" s="123">
        <v>80374.880000000005</v>
      </c>
      <c r="R748" s="123">
        <v>80374.880000000005</v>
      </c>
      <c r="S748" s="123">
        <v>80374.880000000005</v>
      </c>
      <c r="T748" s="123">
        <v>80374.880000000005</v>
      </c>
      <c r="U748" s="124">
        <v>80374.899999999994</v>
      </c>
      <c r="V748" s="55">
        <v>267630</v>
      </c>
      <c r="W748" s="55">
        <v>267630</v>
      </c>
      <c r="X748" s="55">
        <v>0</v>
      </c>
      <c r="Y748" s="56">
        <v>0</v>
      </c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  <c r="AN748" s="57"/>
      <c r="AO748" s="58"/>
      <c r="AP748" s="59"/>
      <c r="AQ748" s="60"/>
      <c r="AR748" s="61"/>
      <c r="AS748" s="61"/>
      <c r="AT748" s="61"/>
      <c r="AU748" s="61"/>
      <c r="AV748" s="61"/>
      <c r="AW748" s="61"/>
      <c r="AX748" s="61"/>
      <c r="AY748" s="61"/>
      <c r="AZ748" s="61"/>
      <c r="BA748" s="61"/>
      <c r="BB748" s="61"/>
      <c r="BC748" s="61"/>
      <c r="BD748" s="61"/>
      <c r="BE748" s="62"/>
      <c r="BF748" s="54"/>
      <c r="BG748" s="4"/>
    </row>
    <row r="749" spans="1:59" ht="15.75" customHeight="1" x14ac:dyDescent="0.2">
      <c r="A749" s="42" t="s">
        <v>85</v>
      </c>
      <c r="B749" s="117">
        <v>776</v>
      </c>
      <c r="C749" s="118">
        <v>104</v>
      </c>
      <c r="D749" s="119" t="s">
        <v>316</v>
      </c>
      <c r="E749" s="120" t="s">
        <v>86</v>
      </c>
      <c r="F749" s="120"/>
      <c r="G749" s="121"/>
      <c r="H749" s="122">
        <v>10101</v>
      </c>
      <c r="I749" s="123">
        <v>476178.05</v>
      </c>
      <c r="J749" s="123">
        <v>4297.5</v>
      </c>
      <c r="K749" s="123">
        <v>19317.2</v>
      </c>
      <c r="L749" s="123">
        <v>18324.09</v>
      </c>
      <c r="M749" s="123">
        <v>82464.7</v>
      </c>
      <c r="N749" s="123">
        <v>49063.29</v>
      </c>
      <c r="O749" s="123">
        <v>42590.11</v>
      </c>
      <c r="P749" s="123">
        <v>42290.11</v>
      </c>
      <c r="Q749" s="123">
        <v>42290.11</v>
      </c>
      <c r="R749" s="123">
        <v>42290.11</v>
      </c>
      <c r="S749" s="123">
        <v>42290.11</v>
      </c>
      <c r="T749" s="123">
        <v>48578.05</v>
      </c>
      <c r="U749" s="124">
        <v>42382.67</v>
      </c>
      <c r="V749" s="55">
        <v>141362</v>
      </c>
      <c r="W749" s="55">
        <v>141362</v>
      </c>
      <c r="X749" s="55">
        <v>0</v>
      </c>
      <c r="Y749" s="56">
        <v>0</v>
      </c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  <c r="AN749" s="57"/>
      <c r="AO749" s="58"/>
      <c r="AP749" s="59"/>
      <c r="AQ749" s="60"/>
      <c r="AR749" s="61"/>
      <c r="AS749" s="61"/>
      <c r="AT749" s="61"/>
      <c r="AU749" s="61"/>
      <c r="AV749" s="61"/>
      <c r="AW749" s="61"/>
      <c r="AX749" s="61"/>
      <c r="AY749" s="61"/>
      <c r="AZ749" s="61"/>
      <c r="BA749" s="61"/>
      <c r="BB749" s="61"/>
      <c r="BC749" s="61"/>
      <c r="BD749" s="61"/>
      <c r="BE749" s="62"/>
      <c r="BF749" s="54"/>
      <c r="BG749" s="4"/>
    </row>
    <row r="750" spans="1:59" ht="20.25" customHeight="1" x14ac:dyDescent="0.2">
      <c r="A750" s="42" t="s">
        <v>350</v>
      </c>
      <c r="B750" s="117">
        <v>776</v>
      </c>
      <c r="C750" s="118">
        <v>104</v>
      </c>
      <c r="D750" s="119" t="s">
        <v>316</v>
      </c>
      <c r="E750" s="120" t="s">
        <v>315</v>
      </c>
      <c r="F750" s="120"/>
      <c r="G750" s="121"/>
      <c r="H750" s="122">
        <v>10101</v>
      </c>
      <c r="I750" s="123">
        <v>56142.31</v>
      </c>
      <c r="J750" s="123">
        <v>6033.06</v>
      </c>
      <c r="K750" s="123">
        <v>7888.47</v>
      </c>
      <c r="L750" s="123">
        <v>7508.96</v>
      </c>
      <c r="M750" s="123">
        <v>4673.59</v>
      </c>
      <c r="N750" s="123">
        <v>4491.3900000000003</v>
      </c>
      <c r="O750" s="123">
        <v>2707.57</v>
      </c>
      <c r="P750" s="123">
        <v>2808.53</v>
      </c>
      <c r="Q750" s="123">
        <v>2808.53</v>
      </c>
      <c r="R750" s="123">
        <v>3252.81</v>
      </c>
      <c r="S750" s="123">
        <v>5052.8100000000004</v>
      </c>
      <c r="T750" s="123">
        <v>5052.8100000000004</v>
      </c>
      <c r="U750" s="124">
        <v>3863.78</v>
      </c>
      <c r="V750" s="55">
        <v>0</v>
      </c>
      <c r="W750" s="55">
        <v>0</v>
      </c>
      <c r="X750" s="55">
        <v>0</v>
      </c>
      <c r="Y750" s="56">
        <v>0</v>
      </c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  <c r="AN750" s="57"/>
      <c r="AO750" s="58"/>
      <c r="AP750" s="59"/>
      <c r="AQ750" s="60"/>
      <c r="AR750" s="61"/>
      <c r="AS750" s="61"/>
      <c r="AT750" s="61"/>
      <c r="AU750" s="61"/>
      <c r="AV750" s="61"/>
      <c r="AW750" s="61"/>
      <c r="AX750" s="61"/>
      <c r="AY750" s="61"/>
      <c r="AZ750" s="61"/>
      <c r="BA750" s="61"/>
      <c r="BB750" s="61"/>
      <c r="BC750" s="61"/>
      <c r="BD750" s="61"/>
      <c r="BE750" s="62"/>
      <c r="BF750" s="54"/>
      <c r="BG750" s="4"/>
    </row>
    <row r="751" spans="1:59" ht="26.25" customHeight="1" x14ac:dyDescent="0.2">
      <c r="A751" s="42" t="s">
        <v>94</v>
      </c>
      <c r="B751" s="117">
        <v>776</v>
      </c>
      <c r="C751" s="118">
        <v>104</v>
      </c>
      <c r="D751" s="119" t="s">
        <v>316</v>
      </c>
      <c r="E751" s="120" t="s">
        <v>95</v>
      </c>
      <c r="F751" s="120"/>
      <c r="G751" s="121"/>
      <c r="H751" s="122">
        <v>10101</v>
      </c>
      <c r="I751" s="123">
        <v>10071.41</v>
      </c>
      <c r="J751" s="123">
        <v>0</v>
      </c>
      <c r="K751" s="123">
        <v>0</v>
      </c>
      <c r="L751" s="123">
        <v>0</v>
      </c>
      <c r="M751" s="123">
        <v>2517.86</v>
      </c>
      <c r="N751" s="123">
        <v>0</v>
      </c>
      <c r="O751" s="123">
        <v>2517.85</v>
      </c>
      <c r="P751" s="123">
        <v>0</v>
      </c>
      <c r="Q751" s="123">
        <v>0</v>
      </c>
      <c r="R751" s="123">
        <v>2517.85</v>
      </c>
      <c r="S751" s="123">
        <v>0</v>
      </c>
      <c r="T751" s="123">
        <v>2517.85</v>
      </c>
      <c r="U751" s="124">
        <v>0</v>
      </c>
      <c r="V751" s="55">
        <v>0</v>
      </c>
      <c r="W751" s="55">
        <v>0</v>
      </c>
      <c r="X751" s="55">
        <v>0</v>
      </c>
      <c r="Y751" s="56">
        <v>0</v>
      </c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  <c r="AN751" s="57"/>
      <c r="AO751" s="58"/>
      <c r="AP751" s="59"/>
      <c r="AQ751" s="60"/>
      <c r="AR751" s="61"/>
      <c r="AS751" s="61"/>
      <c r="AT751" s="61"/>
      <c r="AU751" s="61"/>
      <c r="AV751" s="61"/>
      <c r="AW751" s="61"/>
      <c r="AX751" s="61"/>
      <c r="AY751" s="61"/>
      <c r="AZ751" s="61"/>
      <c r="BA751" s="61"/>
      <c r="BB751" s="61"/>
      <c r="BC751" s="61"/>
      <c r="BD751" s="61"/>
      <c r="BE751" s="62"/>
      <c r="BF751" s="54"/>
      <c r="BG751" s="4"/>
    </row>
    <row r="752" spans="1:59" ht="14.25" customHeight="1" x14ac:dyDescent="0.2">
      <c r="A752" s="42" t="s">
        <v>87</v>
      </c>
      <c r="B752" s="117">
        <v>776</v>
      </c>
      <c r="C752" s="118">
        <v>104</v>
      </c>
      <c r="D752" s="119" t="s">
        <v>316</v>
      </c>
      <c r="E752" s="120" t="s">
        <v>88</v>
      </c>
      <c r="F752" s="120"/>
      <c r="G752" s="121"/>
      <c r="H752" s="122">
        <v>10101</v>
      </c>
      <c r="I752" s="123">
        <v>2180</v>
      </c>
      <c r="J752" s="123">
        <v>0</v>
      </c>
      <c r="K752" s="123">
        <v>0</v>
      </c>
      <c r="L752" s="123">
        <v>0</v>
      </c>
      <c r="M752" s="123">
        <v>545</v>
      </c>
      <c r="N752" s="123">
        <v>0</v>
      </c>
      <c r="O752" s="123">
        <v>545</v>
      </c>
      <c r="P752" s="123">
        <v>0</v>
      </c>
      <c r="Q752" s="123">
        <v>0</v>
      </c>
      <c r="R752" s="123">
        <v>545</v>
      </c>
      <c r="S752" s="123">
        <v>0</v>
      </c>
      <c r="T752" s="123">
        <v>545</v>
      </c>
      <c r="U752" s="124">
        <v>0</v>
      </c>
      <c r="V752" s="55">
        <v>0</v>
      </c>
      <c r="W752" s="55">
        <v>0</v>
      </c>
      <c r="X752" s="55">
        <v>0</v>
      </c>
      <c r="Y752" s="56">
        <v>0</v>
      </c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  <c r="AN752" s="57"/>
      <c r="AO752" s="58"/>
      <c r="AP752" s="59"/>
      <c r="AQ752" s="60"/>
      <c r="AR752" s="61"/>
      <c r="AS752" s="61"/>
      <c r="AT752" s="61"/>
      <c r="AU752" s="61"/>
      <c r="AV752" s="61"/>
      <c r="AW752" s="61"/>
      <c r="AX752" s="61"/>
      <c r="AY752" s="61"/>
      <c r="AZ752" s="61"/>
      <c r="BA752" s="61"/>
      <c r="BB752" s="61"/>
      <c r="BC752" s="61"/>
      <c r="BD752" s="61"/>
      <c r="BE752" s="62"/>
      <c r="BF752" s="54"/>
      <c r="BG752" s="4"/>
    </row>
    <row r="753" spans="1:59" ht="15.75" customHeight="1" x14ac:dyDescent="0.2">
      <c r="A753" s="42" t="s">
        <v>85</v>
      </c>
      <c r="B753" s="117">
        <v>776</v>
      </c>
      <c r="C753" s="118">
        <v>113</v>
      </c>
      <c r="D753" s="119" t="s">
        <v>500</v>
      </c>
      <c r="E753" s="120" t="s">
        <v>86</v>
      </c>
      <c r="F753" s="120"/>
      <c r="G753" s="121"/>
      <c r="H753" s="122">
        <v>10101</v>
      </c>
      <c r="I753" s="123">
        <v>50000</v>
      </c>
      <c r="J753" s="123">
        <v>0</v>
      </c>
      <c r="K753" s="123">
        <v>0</v>
      </c>
      <c r="L753" s="123">
        <v>19300</v>
      </c>
      <c r="M753" s="123">
        <v>2940</v>
      </c>
      <c r="N753" s="123">
        <v>1120</v>
      </c>
      <c r="O753" s="123">
        <v>1260</v>
      </c>
      <c r="P753" s="123">
        <v>3080</v>
      </c>
      <c r="Q753" s="123">
        <v>2288.56</v>
      </c>
      <c r="R753" s="123">
        <v>4500</v>
      </c>
      <c r="S753" s="123">
        <v>4500</v>
      </c>
      <c r="T753" s="123">
        <v>6511.44</v>
      </c>
      <c r="U753" s="124">
        <v>4500</v>
      </c>
      <c r="V753" s="55">
        <v>0</v>
      </c>
      <c r="W753" s="55">
        <v>0</v>
      </c>
      <c r="X753" s="55">
        <v>0</v>
      </c>
      <c r="Y753" s="56">
        <v>0</v>
      </c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  <c r="AN753" s="57"/>
      <c r="AO753" s="58"/>
      <c r="AP753" s="59"/>
      <c r="AQ753" s="60"/>
      <c r="AR753" s="61"/>
      <c r="AS753" s="61"/>
      <c r="AT753" s="61"/>
      <c r="AU753" s="61"/>
      <c r="AV753" s="61"/>
      <c r="AW753" s="61"/>
      <c r="AX753" s="61"/>
      <c r="AY753" s="61"/>
      <c r="AZ753" s="61"/>
      <c r="BA753" s="61"/>
      <c r="BB753" s="61"/>
      <c r="BC753" s="61"/>
      <c r="BD753" s="61"/>
      <c r="BE753" s="62"/>
      <c r="BF753" s="54"/>
      <c r="BG753" s="4"/>
    </row>
    <row r="754" spans="1:59" ht="26.25" customHeight="1" x14ac:dyDescent="0.2">
      <c r="A754" s="42" t="s">
        <v>94</v>
      </c>
      <c r="B754" s="117">
        <v>776</v>
      </c>
      <c r="C754" s="118">
        <v>113</v>
      </c>
      <c r="D754" s="119" t="s">
        <v>415</v>
      </c>
      <c r="E754" s="120" t="s">
        <v>95</v>
      </c>
      <c r="F754" s="120"/>
      <c r="G754" s="121"/>
      <c r="H754" s="122">
        <v>10101</v>
      </c>
      <c r="I754" s="123">
        <v>53190.28</v>
      </c>
      <c r="J754" s="123">
        <v>0</v>
      </c>
      <c r="K754" s="123">
        <v>0</v>
      </c>
      <c r="L754" s="123">
        <v>0</v>
      </c>
      <c r="M754" s="123">
        <v>9500.57</v>
      </c>
      <c r="N754" s="123">
        <v>0</v>
      </c>
      <c r="O754" s="123">
        <v>13297.57</v>
      </c>
      <c r="P754" s="123">
        <v>0</v>
      </c>
      <c r="Q754" s="123">
        <v>0</v>
      </c>
      <c r="R754" s="123">
        <v>17094.57</v>
      </c>
      <c r="S754" s="123">
        <v>0</v>
      </c>
      <c r="T754" s="123">
        <v>13297.57</v>
      </c>
      <c r="U754" s="124">
        <v>0</v>
      </c>
      <c r="V754" s="55">
        <v>0</v>
      </c>
      <c r="W754" s="55">
        <v>0</v>
      </c>
      <c r="X754" s="55">
        <v>0</v>
      </c>
      <c r="Y754" s="56">
        <v>0</v>
      </c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  <c r="AN754" s="57"/>
      <c r="AO754" s="58"/>
      <c r="AP754" s="59"/>
      <c r="AQ754" s="60"/>
      <c r="AR754" s="61"/>
      <c r="AS754" s="61"/>
      <c r="AT754" s="61"/>
      <c r="AU754" s="61"/>
      <c r="AV754" s="61"/>
      <c r="AW754" s="61"/>
      <c r="AX754" s="61"/>
      <c r="AY754" s="61"/>
      <c r="AZ754" s="61"/>
      <c r="BA754" s="61"/>
      <c r="BB754" s="61"/>
      <c r="BC754" s="61"/>
      <c r="BD754" s="61"/>
      <c r="BE754" s="62"/>
      <c r="BF754" s="54"/>
      <c r="BG754" s="4"/>
    </row>
    <row r="755" spans="1:59" ht="15.75" customHeight="1" x14ac:dyDescent="0.2">
      <c r="A755" s="42" t="s">
        <v>85</v>
      </c>
      <c r="B755" s="117">
        <v>776</v>
      </c>
      <c r="C755" s="118">
        <v>310</v>
      </c>
      <c r="D755" s="119" t="s">
        <v>343</v>
      </c>
      <c r="E755" s="120" t="s">
        <v>86</v>
      </c>
      <c r="F755" s="120"/>
      <c r="G755" s="121"/>
      <c r="H755" s="122">
        <v>10101</v>
      </c>
      <c r="I755" s="123">
        <v>35000</v>
      </c>
      <c r="J755" s="123">
        <v>0</v>
      </c>
      <c r="K755" s="123">
        <v>0</v>
      </c>
      <c r="L755" s="123">
        <v>0</v>
      </c>
      <c r="M755" s="123">
        <v>5600</v>
      </c>
      <c r="N755" s="123">
        <v>2800</v>
      </c>
      <c r="O755" s="123">
        <v>3150</v>
      </c>
      <c r="P755" s="123">
        <v>3150</v>
      </c>
      <c r="Q755" s="123">
        <v>3150</v>
      </c>
      <c r="R755" s="123">
        <v>3150</v>
      </c>
      <c r="S755" s="123">
        <v>3150</v>
      </c>
      <c r="T755" s="123">
        <v>6247.04</v>
      </c>
      <c r="U755" s="124">
        <v>4602.96</v>
      </c>
      <c r="V755" s="55">
        <v>0</v>
      </c>
      <c r="W755" s="55">
        <v>0</v>
      </c>
      <c r="X755" s="55">
        <v>0</v>
      </c>
      <c r="Y755" s="56">
        <v>0</v>
      </c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  <c r="AN755" s="57"/>
      <c r="AO755" s="58"/>
      <c r="AP755" s="59"/>
      <c r="AQ755" s="60"/>
      <c r="AR755" s="61"/>
      <c r="AS755" s="61"/>
      <c r="AT755" s="61"/>
      <c r="AU755" s="61"/>
      <c r="AV755" s="61"/>
      <c r="AW755" s="61"/>
      <c r="AX755" s="61"/>
      <c r="AY755" s="61"/>
      <c r="AZ755" s="61"/>
      <c r="BA755" s="61"/>
      <c r="BB755" s="61"/>
      <c r="BC755" s="61"/>
      <c r="BD755" s="61"/>
      <c r="BE755" s="62"/>
      <c r="BF755" s="54"/>
      <c r="BG755" s="4"/>
    </row>
    <row r="756" spans="1:59" ht="15.75" customHeight="1" x14ac:dyDescent="0.2">
      <c r="A756" s="42" t="s">
        <v>85</v>
      </c>
      <c r="B756" s="117">
        <v>776</v>
      </c>
      <c r="C756" s="118">
        <v>503</v>
      </c>
      <c r="D756" s="119" t="s">
        <v>345</v>
      </c>
      <c r="E756" s="120" t="s">
        <v>86</v>
      </c>
      <c r="F756" s="120"/>
      <c r="G756" s="121"/>
      <c r="H756" s="122">
        <v>10101</v>
      </c>
      <c r="I756" s="123">
        <v>49837.47</v>
      </c>
      <c r="J756" s="123">
        <v>0</v>
      </c>
      <c r="K756" s="123">
        <v>0</v>
      </c>
      <c r="L756" s="123">
        <v>0</v>
      </c>
      <c r="M756" s="123">
        <v>0.39</v>
      </c>
      <c r="N756" s="123">
        <v>0</v>
      </c>
      <c r="O756" s="123">
        <v>12459.36</v>
      </c>
      <c r="P756" s="123">
        <v>0.28000000000000003</v>
      </c>
      <c r="Q756" s="123">
        <v>4455.72</v>
      </c>
      <c r="R756" s="123">
        <v>20462.36</v>
      </c>
      <c r="S756" s="123">
        <v>0</v>
      </c>
      <c r="T756" s="123">
        <v>12459.36</v>
      </c>
      <c r="U756" s="124">
        <v>0</v>
      </c>
      <c r="V756" s="55">
        <v>586998.39</v>
      </c>
      <c r="W756" s="55">
        <v>253500</v>
      </c>
      <c r="X756" s="55">
        <v>253500</v>
      </c>
      <c r="Y756" s="56">
        <v>79998.39</v>
      </c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  <c r="AN756" s="57"/>
      <c r="AO756" s="58"/>
      <c r="AP756" s="59"/>
      <c r="AQ756" s="60"/>
      <c r="AR756" s="61"/>
      <c r="AS756" s="61"/>
      <c r="AT756" s="61"/>
      <c r="AU756" s="61"/>
      <c r="AV756" s="61"/>
      <c r="AW756" s="61"/>
      <c r="AX756" s="61"/>
      <c r="AY756" s="61"/>
      <c r="AZ756" s="61"/>
      <c r="BA756" s="61"/>
      <c r="BB756" s="61"/>
      <c r="BC756" s="61"/>
      <c r="BD756" s="61"/>
      <c r="BE756" s="62"/>
      <c r="BF756" s="54"/>
      <c r="BG756" s="4"/>
    </row>
    <row r="757" spans="1:59" ht="20.25" customHeight="1" x14ac:dyDescent="0.2">
      <c r="A757" s="42" t="s">
        <v>350</v>
      </c>
      <c r="B757" s="117">
        <v>776</v>
      </c>
      <c r="C757" s="118">
        <v>503</v>
      </c>
      <c r="D757" s="119" t="s">
        <v>345</v>
      </c>
      <c r="E757" s="120" t="s">
        <v>315</v>
      </c>
      <c r="F757" s="120"/>
      <c r="G757" s="121"/>
      <c r="H757" s="122">
        <v>10101</v>
      </c>
      <c r="I757" s="123">
        <v>196572.53</v>
      </c>
      <c r="J757" s="123">
        <v>24345.96</v>
      </c>
      <c r="K757" s="123">
        <v>22481.43</v>
      </c>
      <c r="L757" s="123">
        <v>19870.91</v>
      </c>
      <c r="M757" s="123">
        <v>23107.73</v>
      </c>
      <c r="N757" s="123">
        <v>15725.8</v>
      </c>
      <c r="O757" s="123">
        <v>17691.53</v>
      </c>
      <c r="P757" s="123">
        <v>17691.53</v>
      </c>
      <c r="Q757" s="123">
        <v>17691.53</v>
      </c>
      <c r="R757" s="123">
        <v>7691.53</v>
      </c>
      <c r="S757" s="123">
        <v>17691.53</v>
      </c>
      <c r="T757" s="123">
        <v>12583.05</v>
      </c>
      <c r="U757" s="124">
        <v>0</v>
      </c>
      <c r="V757" s="55">
        <v>41640</v>
      </c>
      <c r="W757" s="55">
        <v>13880</v>
      </c>
      <c r="X757" s="55">
        <v>13880</v>
      </c>
      <c r="Y757" s="56">
        <v>13880</v>
      </c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  <c r="AN757" s="57"/>
      <c r="AO757" s="58"/>
      <c r="AP757" s="59"/>
      <c r="AQ757" s="60"/>
      <c r="AR757" s="61"/>
      <c r="AS757" s="61"/>
      <c r="AT757" s="61"/>
      <c r="AU757" s="61"/>
      <c r="AV757" s="61"/>
      <c r="AW757" s="61"/>
      <c r="AX757" s="61"/>
      <c r="AY757" s="61"/>
      <c r="AZ757" s="61"/>
      <c r="BA757" s="61"/>
      <c r="BB757" s="61"/>
      <c r="BC757" s="61"/>
      <c r="BD757" s="61"/>
      <c r="BE757" s="62"/>
      <c r="BF757" s="54"/>
      <c r="BG757" s="4"/>
    </row>
    <row r="758" spans="1:59" ht="15.75" customHeight="1" x14ac:dyDescent="0.2">
      <c r="A758" s="42" t="s">
        <v>85</v>
      </c>
      <c r="B758" s="117">
        <v>776</v>
      </c>
      <c r="C758" s="118">
        <v>503</v>
      </c>
      <c r="D758" s="119" t="s">
        <v>347</v>
      </c>
      <c r="E758" s="120" t="s">
        <v>86</v>
      </c>
      <c r="F758" s="120"/>
      <c r="G758" s="121"/>
      <c r="H758" s="122">
        <v>10101</v>
      </c>
      <c r="I758" s="123">
        <v>231222.76</v>
      </c>
      <c r="J758" s="123">
        <v>4100</v>
      </c>
      <c r="K758" s="123">
        <v>6126.9</v>
      </c>
      <c r="L758" s="123">
        <v>34862.9</v>
      </c>
      <c r="M758" s="123">
        <v>28673.82</v>
      </c>
      <c r="N758" s="123">
        <v>8860.16</v>
      </c>
      <c r="O758" s="123">
        <v>22873.77</v>
      </c>
      <c r="P758" s="123">
        <v>23297.77</v>
      </c>
      <c r="Q758" s="123">
        <v>19633.77</v>
      </c>
      <c r="R758" s="123">
        <v>19633.77</v>
      </c>
      <c r="S758" s="123">
        <v>19633.77</v>
      </c>
      <c r="T758" s="123">
        <v>26493.34</v>
      </c>
      <c r="U758" s="124">
        <v>17032.79</v>
      </c>
      <c r="V758" s="55">
        <v>0</v>
      </c>
      <c r="W758" s="55">
        <v>0</v>
      </c>
      <c r="X758" s="55">
        <v>0</v>
      </c>
      <c r="Y758" s="56">
        <v>0</v>
      </c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  <c r="AN758" s="57"/>
      <c r="AO758" s="58"/>
      <c r="AP758" s="59"/>
      <c r="AQ758" s="60"/>
      <c r="AR758" s="61"/>
      <c r="AS758" s="61"/>
      <c r="AT758" s="61"/>
      <c r="AU758" s="61"/>
      <c r="AV758" s="61"/>
      <c r="AW758" s="61"/>
      <c r="AX758" s="61"/>
      <c r="AY758" s="61"/>
      <c r="AZ758" s="61"/>
      <c r="BA758" s="61"/>
      <c r="BB758" s="61"/>
      <c r="BC758" s="61"/>
      <c r="BD758" s="61"/>
      <c r="BE758" s="62"/>
      <c r="BF758" s="54"/>
      <c r="BG758" s="4"/>
    </row>
    <row r="759" spans="1:59" ht="26.25" customHeight="1" x14ac:dyDescent="0.2">
      <c r="A759" s="42" t="s">
        <v>94</v>
      </c>
      <c r="B759" s="117">
        <v>776</v>
      </c>
      <c r="C759" s="118">
        <v>503</v>
      </c>
      <c r="D759" s="119" t="s">
        <v>347</v>
      </c>
      <c r="E759" s="120" t="s">
        <v>95</v>
      </c>
      <c r="F759" s="120"/>
      <c r="G759" s="121"/>
      <c r="H759" s="122">
        <v>10101</v>
      </c>
      <c r="I759" s="123">
        <v>55460.160000000003</v>
      </c>
      <c r="J759" s="123">
        <v>0</v>
      </c>
      <c r="K759" s="123">
        <v>0</v>
      </c>
      <c r="L759" s="123">
        <v>0</v>
      </c>
      <c r="M759" s="123">
        <v>13865.04</v>
      </c>
      <c r="N759" s="123">
        <v>0</v>
      </c>
      <c r="O759" s="123">
        <v>13865.04</v>
      </c>
      <c r="P759" s="123">
        <v>0</v>
      </c>
      <c r="Q759" s="123">
        <v>0</v>
      </c>
      <c r="R759" s="123">
        <v>13865.04</v>
      </c>
      <c r="S759" s="123">
        <v>0</v>
      </c>
      <c r="T759" s="123">
        <v>13865.04</v>
      </c>
      <c r="U759" s="124">
        <v>0</v>
      </c>
      <c r="V759" s="55">
        <v>10378.86</v>
      </c>
      <c r="W759" s="55">
        <v>3451.3</v>
      </c>
      <c r="X759" s="55">
        <v>3451.3</v>
      </c>
      <c r="Y759" s="56">
        <v>3476.26</v>
      </c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  <c r="AM759" s="57"/>
      <c r="AN759" s="57"/>
      <c r="AO759" s="58"/>
      <c r="AP759" s="59"/>
      <c r="AQ759" s="60"/>
      <c r="AR759" s="61"/>
      <c r="AS759" s="61"/>
      <c r="AT759" s="61"/>
      <c r="AU759" s="61"/>
      <c r="AV759" s="61"/>
      <c r="AW759" s="61"/>
      <c r="AX759" s="61"/>
      <c r="AY759" s="61"/>
      <c r="AZ759" s="61"/>
      <c r="BA759" s="61"/>
      <c r="BB759" s="61"/>
      <c r="BC759" s="61"/>
      <c r="BD759" s="61"/>
      <c r="BE759" s="62"/>
      <c r="BF759" s="54"/>
      <c r="BG759" s="4"/>
    </row>
    <row r="760" spans="1:59" ht="15.75" customHeight="1" x14ac:dyDescent="0.2">
      <c r="A760" s="42" t="s">
        <v>85</v>
      </c>
      <c r="B760" s="117">
        <v>776</v>
      </c>
      <c r="C760" s="118">
        <v>503</v>
      </c>
      <c r="D760" s="119" t="s">
        <v>349</v>
      </c>
      <c r="E760" s="120" t="s">
        <v>86</v>
      </c>
      <c r="F760" s="120"/>
      <c r="G760" s="121"/>
      <c r="H760" s="122">
        <v>10101</v>
      </c>
      <c r="I760" s="123">
        <v>89250</v>
      </c>
      <c r="J760" s="123">
        <v>0</v>
      </c>
      <c r="K760" s="123">
        <v>0</v>
      </c>
      <c r="L760" s="123">
        <v>0</v>
      </c>
      <c r="M760" s="123">
        <v>22312.5</v>
      </c>
      <c r="N760" s="123">
        <v>0</v>
      </c>
      <c r="O760" s="123">
        <v>22312.5</v>
      </c>
      <c r="P760" s="123">
        <v>0</v>
      </c>
      <c r="Q760" s="123">
        <v>0</v>
      </c>
      <c r="R760" s="123">
        <v>22312.5</v>
      </c>
      <c r="S760" s="123">
        <v>0</v>
      </c>
      <c r="T760" s="123">
        <v>0</v>
      </c>
      <c r="U760" s="124">
        <v>22312.5</v>
      </c>
      <c r="V760" s="55">
        <v>2590.56</v>
      </c>
      <c r="W760" s="55">
        <v>862.82</v>
      </c>
      <c r="X760" s="55">
        <v>862.82</v>
      </c>
      <c r="Y760" s="56">
        <v>864.92</v>
      </c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  <c r="AM760" s="57"/>
      <c r="AN760" s="57"/>
      <c r="AO760" s="58"/>
      <c r="AP760" s="59"/>
      <c r="AQ760" s="60"/>
      <c r="AR760" s="61"/>
      <c r="AS760" s="61"/>
      <c r="AT760" s="61"/>
      <c r="AU760" s="61"/>
      <c r="AV760" s="61"/>
      <c r="AW760" s="61"/>
      <c r="AX760" s="61"/>
      <c r="AY760" s="61"/>
      <c r="AZ760" s="61"/>
      <c r="BA760" s="61"/>
      <c r="BB760" s="61"/>
      <c r="BC760" s="61"/>
      <c r="BD760" s="61"/>
      <c r="BE760" s="62"/>
      <c r="BF760" s="54"/>
      <c r="BG760" s="4"/>
    </row>
    <row r="761" spans="1:59" ht="15.75" customHeight="1" x14ac:dyDescent="0.2">
      <c r="A761" s="42" t="s">
        <v>85</v>
      </c>
      <c r="B761" s="117">
        <v>776</v>
      </c>
      <c r="C761" s="118">
        <v>503</v>
      </c>
      <c r="D761" s="119" t="s">
        <v>348</v>
      </c>
      <c r="E761" s="120" t="s">
        <v>86</v>
      </c>
      <c r="F761" s="120"/>
      <c r="G761" s="121"/>
      <c r="H761" s="122">
        <v>10101</v>
      </c>
      <c r="I761" s="123">
        <v>408062.69</v>
      </c>
      <c r="J761" s="123">
        <v>12555.5</v>
      </c>
      <c r="K761" s="123">
        <v>18760.95</v>
      </c>
      <c r="L761" s="123">
        <v>18760.95</v>
      </c>
      <c r="M761" s="123">
        <v>66077.87</v>
      </c>
      <c r="N761" s="123">
        <v>29848.42</v>
      </c>
      <c r="O761" s="123">
        <v>45624.71</v>
      </c>
      <c r="P761" s="123">
        <v>33579.47</v>
      </c>
      <c r="Q761" s="123">
        <v>33579.47</v>
      </c>
      <c r="R761" s="123">
        <v>43579.47</v>
      </c>
      <c r="S761" s="123">
        <v>33579.47</v>
      </c>
      <c r="T761" s="123">
        <v>38536.959999999999</v>
      </c>
      <c r="U761" s="124">
        <v>33579.449999999997</v>
      </c>
      <c r="V761" s="55">
        <v>2590.56</v>
      </c>
      <c r="W761" s="55">
        <v>862.82</v>
      </c>
      <c r="X761" s="55">
        <v>862.82</v>
      </c>
      <c r="Y761" s="56">
        <v>864.92</v>
      </c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  <c r="AM761" s="57"/>
      <c r="AN761" s="57"/>
      <c r="AO761" s="58"/>
      <c r="AP761" s="59"/>
      <c r="AQ761" s="60"/>
      <c r="AR761" s="61"/>
      <c r="AS761" s="61"/>
      <c r="AT761" s="61"/>
      <c r="AU761" s="61"/>
      <c r="AV761" s="61"/>
      <c r="AW761" s="61"/>
      <c r="AX761" s="61"/>
      <c r="AY761" s="61"/>
      <c r="AZ761" s="61"/>
      <c r="BA761" s="61"/>
      <c r="BB761" s="61"/>
      <c r="BC761" s="61"/>
      <c r="BD761" s="61"/>
      <c r="BE761" s="62"/>
      <c r="BF761" s="54"/>
      <c r="BG761" s="4"/>
    </row>
    <row r="762" spans="1:59" ht="26.25" customHeight="1" x14ac:dyDescent="0.2">
      <c r="A762" s="42" t="s">
        <v>94</v>
      </c>
      <c r="B762" s="117">
        <v>776</v>
      </c>
      <c r="C762" s="118">
        <v>503</v>
      </c>
      <c r="D762" s="119" t="s">
        <v>348</v>
      </c>
      <c r="E762" s="120" t="s">
        <v>95</v>
      </c>
      <c r="F762" s="120"/>
      <c r="G762" s="121"/>
      <c r="H762" s="122">
        <v>10101</v>
      </c>
      <c r="I762" s="123">
        <v>8743.35</v>
      </c>
      <c r="J762" s="123">
        <v>0</v>
      </c>
      <c r="K762" s="123">
        <v>0</v>
      </c>
      <c r="L762" s="123">
        <v>0</v>
      </c>
      <c r="M762" s="123">
        <v>2185.86</v>
      </c>
      <c r="N762" s="123">
        <v>0</v>
      </c>
      <c r="O762" s="123">
        <v>2185.83</v>
      </c>
      <c r="P762" s="123">
        <v>0</v>
      </c>
      <c r="Q762" s="123">
        <v>0</v>
      </c>
      <c r="R762" s="123">
        <v>2185.83</v>
      </c>
      <c r="S762" s="123">
        <v>0</v>
      </c>
      <c r="T762" s="123">
        <v>2185.83</v>
      </c>
      <c r="U762" s="124">
        <v>0</v>
      </c>
      <c r="V762" s="55">
        <v>2590.56</v>
      </c>
      <c r="W762" s="55">
        <v>862.82</v>
      </c>
      <c r="X762" s="55">
        <v>862.82</v>
      </c>
      <c r="Y762" s="56">
        <v>864.92</v>
      </c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57"/>
      <c r="AK762" s="57"/>
      <c r="AL762" s="57"/>
      <c r="AM762" s="57"/>
      <c r="AN762" s="57"/>
      <c r="AO762" s="58"/>
      <c r="AP762" s="59"/>
      <c r="AQ762" s="60"/>
      <c r="AR762" s="61"/>
      <c r="AS762" s="61"/>
      <c r="AT762" s="61"/>
      <c r="AU762" s="61"/>
      <c r="AV762" s="61"/>
      <c r="AW762" s="61"/>
      <c r="AX762" s="61"/>
      <c r="AY762" s="61"/>
      <c r="AZ762" s="61"/>
      <c r="BA762" s="61"/>
      <c r="BB762" s="61"/>
      <c r="BC762" s="61"/>
      <c r="BD762" s="61"/>
      <c r="BE762" s="62"/>
      <c r="BF762" s="54"/>
      <c r="BG762" s="4"/>
    </row>
    <row r="763" spans="1:59" ht="15.75" customHeight="1" x14ac:dyDescent="0.2">
      <c r="A763" s="42" t="s">
        <v>85</v>
      </c>
      <c r="B763" s="117">
        <v>776</v>
      </c>
      <c r="C763" s="118">
        <v>605</v>
      </c>
      <c r="D763" s="119" t="s">
        <v>471</v>
      </c>
      <c r="E763" s="120" t="s">
        <v>86</v>
      </c>
      <c r="F763" s="120"/>
      <c r="G763" s="121"/>
      <c r="H763" s="122">
        <v>10101</v>
      </c>
      <c r="I763" s="123">
        <v>559825.5</v>
      </c>
      <c r="J763" s="123">
        <v>0</v>
      </c>
      <c r="K763" s="123">
        <v>0</v>
      </c>
      <c r="L763" s="123">
        <v>0</v>
      </c>
      <c r="M763" s="123">
        <v>559825.5</v>
      </c>
      <c r="N763" s="123">
        <v>0</v>
      </c>
      <c r="O763" s="123">
        <v>0</v>
      </c>
      <c r="P763" s="123">
        <v>0</v>
      </c>
      <c r="Q763" s="123">
        <v>0</v>
      </c>
      <c r="R763" s="123">
        <v>0</v>
      </c>
      <c r="S763" s="123">
        <v>0</v>
      </c>
      <c r="T763" s="123">
        <v>0</v>
      </c>
      <c r="U763" s="124">
        <v>0</v>
      </c>
      <c r="V763" s="55">
        <v>2590.56</v>
      </c>
      <c r="W763" s="55">
        <v>862.82</v>
      </c>
      <c r="X763" s="55">
        <v>862.82</v>
      </c>
      <c r="Y763" s="56">
        <v>864.92</v>
      </c>
      <c r="Z763" s="57"/>
      <c r="AA763" s="57"/>
      <c r="AB763" s="57"/>
      <c r="AC763" s="57"/>
      <c r="AD763" s="57"/>
      <c r="AE763" s="57"/>
      <c r="AF763" s="57"/>
      <c r="AG763" s="57"/>
      <c r="AH763" s="57"/>
      <c r="AI763" s="57"/>
      <c r="AJ763" s="57"/>
      <c r="AK763" s="57"/>
      <c r="AL763" s="57"/>
      <c r="AM763" s="57"/>
      <c r="AN763" s="57"/>
      <c r="AO763" s="58"/>
      <c r="AP763" s="59"/>
      <c r="AQ763" s="60"/>
      <c r="AR763" s="61"/>
      <c r="AS763" s="61"/>
      <c r="AT763" s="61"/>
      <c r="AU763" s="61"/>
      <c r="AV763" s="61"/>
      <c r="AW763" s="61"/>
      <c r="AX763" s="61"/>
      <c r="AY763" s="61"/>
      <c r="AZ763" s="61"/>
      <c r="BA763" s="61"/>
      <c r="BB763" s="61"/>
      <c r="BC763" s="61"/>
      <c r="BD763" s="61"/>
      <c r="BE763" s="62"/>
      <c r="BF763" s="54"/>
      <c r="BG763" s="4"/>
    </row>
    <row r="764" spans="1:59" ht="29.25" customHeight="1" x14ac:dyDescent="0.2">
      <c r="A764" s="42" t="s">
        <v>78</v>
      </c>
      <c r="B764" s="117">
        <v>778</v>
      </c>
      <c r="C764" s="118">
        <v>104</v>
      </c>
      <c r="D764" s="119" t="s">
        <v>316</v>
      </c>
      <c r="E764" s="120" t="s">
        <v>80</v>
      </c>
      <c r="F764" s="120"/>
      <c r="G764" s="121"/>
      <c r="H764" s="122">
        <v>10101</v>
      </c>
      <c r="I764" s="123">
        <v>2905725.98</v>
      </c>
      <c r="J764" s="123">
        <v>224424.8</v>
      </c>
      <c r="K764" s="123">
        <v>224424.8</v>
      </c>
      <c r="L764" s="123">
        <v>207204.38</v>
      </c>
      <c r="M764" s="123">
        <v>233721.02</v>
      </c>
      <c r="N764" s="123">
        <v>244500</v>
      </c>
      <c r="O764" s="123">
        <v>289000</v>
      </c>
      <c r="P764" s="123">
        <v>442000</v>
      </c>
      <c r="Q764" s="123">
        <v>180000</v>
      </c>
      <c r="R764" s="123">
        <v>202450.98</v>
      </c>
      <c r="S764" s="123">
        <v>200000</v>
      </c>
      <c r="T764" s="123">
        <v>233000</v>
      </c>
      <c r="U764" s="124">
        <v>225000</v>
      </c>
      <c r="V764" s="55">
        <v>2590.56</v>
      </c>
      <c r="W764" s="55">
        <v>862.82</v>
      </c>
      <c r="X764" s="55">
        <v>862.82</v>
      </c>
      <c r="Y764" s="56">
        <v>864.92</v>
      </c>
      <c r="Z764" s="57"/>
      <c r="AA764" s="57"/>
      <c r="AB764" s="57"/>
      <c r="AC764" s="57"/>
      <c r="AD764" s="57"/>
      <c r="AE764" s="57"/>
      <c r="AF764" s="57"/>
      <c r="AG764" s="57"/>
      <c r="AH764" s="57"/>
      <c r="AI764" s="57"/>
      <c r="AJ764" s="57"/>
      <c r="AK764" s="57"/>
      <c r="AL764" s="57"/>
      <c r="AM764" s="57"/>
      <c r="AN764" s="57"/>
      <c r="AO764" s="58"/>
      <c r="AP764" s="59"/>
      <c r="AQ764" s="60"/>
      <c r="AR764" s="61"/>
      <c r="AS764" s="61"/>
      <c r="AT764" s="61"/>
      <c r="AU764" s="61"/>
      <c r="AV764" s="61"/>
      <c r="AW764" s="61"/>
      <c r="AX764" s="61"/>
      <c r="AY764" s="61"/>
      <c r="AZ764" s="61"/>
      <c r="BA764" s="61"/>
      <c r="BB764" s="61"/>
      <c r="BC764" s="61"/>
      <c r="BD764" s="61"/>
      <c r="BE764" s="62"/>
      <c r="BF764" s="54"/>
      <c r="BG764" s="4"/>
    </row>
    <row r="765" spans="1:59" ht="31.5" customHeight="1" x14ac:dyDescent="0.2">
      <c r="A765" s="42" t="s">
        <v>81</v>
      </c>
      <c r="B765" s="117">
        <v>778</v>
      </c>
      <c r="C765" s="118">
        <v>104</v>
      </c>
      <c r="D765" s="119" t="s">
        <v>316</v>
      </c>
      <c r="E765" s="120" t="s">
        <v>82</v>
      </c>
      <c r="F765" s="120"/>
      <c r="G765" s="121"/>
      <c r="H765" s="122">
        <v>10101</v>
      </c>
      <c r="I765" s="123">
        <v>88000</v>
      </c>
      <c r="J765" s="123">
        <v>0</v>
      </c>
      <c r="K765" s="123">
        <v>0</v>
      </c>
      <c r="L765" s="123">
        <v>0</v>
      </c>
      <c r="M765" s="123">
        <v>0</v>
      </c>
      <c r="N765" s="123">
        <v>0</v>
      </c>
      <c r="O765" s="123">
        <v>0</v>
      </c>
      <c r="P765" s="123">
        <v>64000</v>
      </c>
      <c r="Q765" s="123">
        <v>24000</v>
      </c>
      <c r="R765" s="123">
        <v>0</v>
      </c>
      <c r="S765" s="123">
        <v>0</v>
      </c>
      <c r="T765" s="123">
        <v>0</v>
      </c>
      <c r="U765" s="124">
        <v>0</v>
      </c>
      <c r="V765" s="55">
        <v>2590.56</v>
      </c>
      <c r="W765" s="55">
        <v>862.82</v>
      </c>
      <c r="X765" s="55">
        <v>862.82</v>
      </c>
      <c r="Y765" s="56">
        <v>864.92</v>
      </c>
      <c r="Z765" s="57"/>
      <c r="AA765" s="57"/>
      <c r="AB765" s="57"/>
      <c r="AC765" s="57"/>
      <c r="AD765" s="57"/>
      <c r="AE765" s="57"/>
      <c r="AF765" s="57"/>
      <c r="AG765" s="57"/>
      <c r="AH765" s="57"/>
      <c r="AI765" s="57"/>
      <c r="AJ765" s="57"/>
      <c r="AK765" s="57"/>
      <c r="AL765" s="57"/>
      <c r="AM765" s="57"/>
      <c r="AN765" s="57"/>
      <c r="AO765" s="58"/>
      <c r="AP765" s="59"/>
      <c r="AQ765" s="60"/>
      <c r="AR765" s="61"/>
      <c r="AS765" s="61"/>
      <c r="AT765" s="61"/>
      <c r="AU765" s="61"/>
      <c r="AV765" s="61"/>
      <c r="AW765" s="61"/>
      <c r="AX765" s="61"/>
      <c r="AY765" s="61"/>
      <c r="AZ765" s="61"/>
      <c r="BA765" s="61"/>
      <c r="BB765" s="61"/>
      <c r="BC765" s="61"/>
      <c r="BD765" s="61"/>
      <c r="BE765" s="62"/>
      <c r="BF765" s="54"/>
      <c r="BG765" s="4"/>
    </row>
    <row r="766" spans="1:59" ht="40.5" customHeight="1" x14ac:dyDescent="0.2">
      <c r="A766" s="42" t="s">
        <v>83</v>
      </c>
      <c r="B766" s="117">
        <v>778</v>
      </c>
      <c r="C766" s="118">
        <v>104</v>
      </c>
      <c r="D766" s="119" t="s">
        <v>316</v>
      </c>
      <c r="E766" s="120" t="s">
        <v>84</v>
      </c>
      <c r="F766" s="120"/>
      <c r="G766" s="121"/>
      <c r="H766" s="122">
        <v>10101</v>
      </c>
      <c r="I766" s="123">
        <v>904105.25</v>
      </c>
      <c r="J766" s="123">
        <v>67776.289999999994</v>
      </c>
      <c r="K766" s="123">
        <v>67776.289999999994</v>
      </c>
      <c r="L766" s="123">
        <v>61469.17</v>
      </c>
      <c r="M766" s="123">
        <v>74114.25</v>
      </c>
      <c r="N766" s="123">
        <v>72700</v>
      </c>
      <c r="O766" s="123">
        <v>87000</v>
      </c>
      <c r="P766" s="123">
        <v>149330</v>
      </c>
      <c r="Q766" s="123">
        <v>61246</v>
      </c>
      <c r="R766" s="123">
        <v>66293.25</v>
      </c>
      <c r="S766" s="123">
        <v>60400</v>
      </c>
      <c r="T766" s="123">
        <v>68000</v>
      </c>
      <c r="U766" s="124">
        <v>68000</v>
      </c>
      <c r="V766" s="55">
        <v>27167.5</v>
      </c>
      <c r="W766" s="55">
        <v>27167.5</v>
      </c>
      <c r="X766" s="55">
        <v>0</v>
      </c>
      <c r="Y766" s="56">
        <v>0</v>
      </c>
      <c r="Z766" s="57"/>
      <c r="AA766" s="57"/>
      <c r="AB766" s="57"/>
      <c r="AC766" s="57"/>
      <c r="AD766" s="57"/>
      <c r="AE766" s="57"/>
      <c r="AF766" s="57"/>
      <c r="AG766" s="57"/>
      <c r="AH766" s="57"/>
      <c r="AI766" s="57"/>
      <c r="AJ766" s="57"/>
      <c r="AK766" s="57"/>
      <c r="AL766" s="57"/>
      <c r="AM766" s="57"/>
      <c r="AN766" s="57"/>
      <c r="AO766" s="58"/>
      <c r="AP766" s="59"/>
      <c r="AQ766" s="60"/>
      <c r="AR766" s="61"/>
      <c r="AS766" s="61"/>
      <c r="AT766" s="61"/>
      <c r="AU766" s="61"/>
      <c r="AV766" s="61"/>
      <c r="AW766" s="61"/>
      <c r="AX766" s="61"/>
      <c r="AY766" s="61"/>
      <c r="AZ766" s="61"/>
      <c r="BA766" s="61"/>
      <c r="BB766" s="61"/>
      <c r="BC766" s="61"/>
      <c r="BD766" s="61"/>
      <c r="BE766" s="62"/>
      <c r="BF766" s="54"/>
      <c r="BG766" s="4"/>
    </row>
    <row r="767" spans="1:59" ht="15.75" customHeight="1" x14ac:dyDescent="0.2">
      <c r="A767" s="42" t="s">
        <v>85</v>
      </c>
      <c r="B767" s="117">
        <v>778</v>
      </c>
      <c r="C767" s="118">
        <v>104</v>
      </c>
      <c r="D767" s="119" t="s">
        <v>316</v>
      </c>
      <c r="E767" s="120" t="s">
        <v>86</v>
      </c>
      <c r="F767" s="120"/>
      <c r="G767" s="121"/>
      <c r="H767" s="122">
        <v>10101</v>
      </c>
      <c r="I767" s="123">
        <v>539661.27</v>
      </c>
      <c r="J767" s="123">
        <v>10132.049999999999</v>
      </c>
      <c r="K767" s="123">
        <v>23595.72</v>
      </c>
      <c r="L767" s="123">
        <v>100616</v>
      </c>
      <c r="M767" s="123">
        <v>67822.289999999994</v>
      </c>
      <c r="N767" s="123">
        <v>30512.14</v>
      </c>
      <c r="O767" s="123">
        <v>43895.26</v>
      </c>
      <c r="P767" s="123">
        <v>30256.880000000001</v>
      </c>
      <c r="Q767" s="123">
        <v>64547.88</v>
      </c>
      <c r="R767" s="123">
        <v>30047.88</v>
      </c>
      <c r="S767" s="123">
        <v>52347.88</v>
      </c>
      <c r="T767" s="123">
        <v>43525.03</v>
      </c>
      <c r="U767" s="124">
        <v>42362.26</v>
      </c>
      <c r="V767" s="55">
        <v>0</v>
      </c>
      <c r="W767" s="55">
        <v>0</v>
      </c>
      <c r="X767" s="55">
        <v>0</v>
      </c>
      <c r="Y767" s="56">
        <v>0</v>
      </c>
      <c r="Z767" s="57"/>
      <c r="AA767" s="57"/>
      <c r="AB767" s="57"/>
      <c r="AC767" s="57"/>
      <c r="AD767" s="57"/>
      <c r="AE767" s="57"/>
      <c r="AF767" s="57"/>
      <c r="AG767" s="57"/>
      <c r="AH767" s="57"/>
      <c r="AI767" s="57"/>
      <c r="AJ767" s="57"/>
      <c r="AK767" s="57"/>
      <c r="AL767" s="57"/>
      <c r="AM767" s="57"/>
      <c r="AN767" s="57"/>
      <c r="AO767" s="58"/>
      <c r="AP767" s="59"/>
      <c r="AQ767" s="60"/>
      <c r="AR767" s="61"/>
      <c r="AS767" s="61"/>
      <c r="AT767" s="61"/>
      <c r="AU767" s="61"/>
      <c r="AV767" s="61"/>
      <c r="AW767" s="61"/>
      <c r="AX767" s="61"/>
      <c r="AY767" s="61"/>
      <c r="AZ767" s="61"/>
      <c r="BA767" s="61"/>
      <c r="BB767" s="61"/>
      <c r="BC767" s="61"/>
      <c r="BD767" s="61"/>
      <c r="BE767" s="62"/>
      <c r="BF767" s="54"/>
      <c r="BG767" s="4"/>
    </row>
    <row r="768" spans="1:59" ht="20.25" customHeight="1" x14ac:dyDescent="0.2">
      <c r="A768" s="42" t="s">
        <v>350</v>
      </c>
      <c r="B768" s="117">
        <v>778</v>
      </c>
      <c r="C768" s="118">
        <v>104</v>
      </c>
      <c r="D768" s="119" t="s">
        <v>316</v>
      </c>
      <c r="E768" s="120" t="s">
        <v>315</v>
      </c>
      <c r="F768" s="120"/>
      <c r="G768" s="121"/>
      <c r="H768" s="122">
        <v>10101</v>
      </c>
      <c r="I768" s="123">
        <v>212223.96</v>
      </c>
      <c r="J768" s="123">
        <v>22722.41</v>
      </c>
      <c r="K768" s="123">
        <v>37730.17</v>
      </c>
      <c r="L768" s="123">
        <v>30557.62</v>
      </c>
      <c r="M768" s="123">
        <v>30823.26</v>
      </c>
      <c r="N768" s="123">
        <v>20139.740000000002</v>
      </c>
      <c r="O768" s="123">
        <v>5470.26</v>
      </c>
      <c r="P768" s="123">
        <v>5470.26</v>
      </c>
      <c r="Q768" s="123">
        <v>5470.26</v>
      </c>
      <c r="R768" s="123">
        <v>5404</v>
      </c>
      <c r="S768" s="123">
        <v>12202</v>
      </c>
      <c r="T768" s="123">
        <v>25965.5</v>
      </c>
      <c r="U768" s="124">
        <v>10268.48</v>
      </c>
      <c r="V768" s="55">
        <v>0</v>
      </c>
      <c r="W768" s="55">
        <v>0</v>
      </c>
      <c r="X768" s="55">
        <v>0</v>
      </c>
      <c r="Y768" s="56">
        <v>0</v>
      </c>
      <c r="Z768" s="57"/>
      <c r="AA768" s="57"/>
      <c r="AB768" s="57"/>
      <c r="AC768" s="57"/>
      <c r="AD768" s="57"/>
      <c r="AE768" s="57"/>
      <c r="AF768" s="57"/>
      <c r="AG768" s="57"/>
      <c r="AH768" s="57"/>
      <c r="AI768" s="57"/>
      <c r="AJ768" s="57"/>
      <c r="AK768" s="57"/>
      <c r="AL768" s="57"/>
      <c r="AM768" s="57"/>
      <c r="AN768" s="57"/>
      <c r="AO768" s="58"/>
      <c r="AP768" s="59"/>
      <c r="AQ768" s="60"/>
      <c r="AR768" s="61"/>
      <c r="AS768" s="61"/>
      <c r="AT768" s="61"/>
      <c r="AU768" s="61"/>
      <c r="AV768" s="61"/>
      <c r="AW768" s="61"/>
      <c r="AX768" s="61"/>
      <c r="AY768" s="61"/>
      <c r="AZ768" s="61"/>
      <c r="BA768" s="61"/>
      <c r="BB768" s="61"/>
      <c r="BC768" s="61"/>
      <c r="BD768" s="61"/>
      <c r="BE768" s="62"/>
      <c r="BF768" s="54"/>
      <c r="BG768" s="4"/>
    </row>
    <row r="769" spans="1:59" ht="26.25" customHeight="1" x14ac:dyDescent="0.2">
      <c r="A769" s="42" t="s">
        <v>94</v>
      </c>
      <c r="B769" s="117">
        <v>778</v>
      </c>
      <c r="C769" s="118">
        <v>104</v>
      </c>
      <c r="D769" s="119" t="s">
        <v>316</v>
      </c>
      <c r="E769" s="120" t="s">
        <v>95</v>
      </c>
      <c r="F769" s="120"/>
      <c r="G769" s="121"/>
      <c r="H769" s="122">
        <v>10101</v>
      </c>
      <c r="I769" s="123">
        <v>4706.2299999999996</v>
      </c>
      <c r="J769" s="123">
        <v>0</v>
      </c>
      <c r="K769" s="123">
        <v>0</v>
      </c>
      <c r="L769" s="123">
        <v>0</v>
      </c>
      <c r="M769" s="123">
        <v>1177.06</v>
      </c>
      <c r="N769" s="123">
        <v>0</v>
      </c>
      <c r="O769" s="123">
        <v>0</v>
      </c>
      <c r="P769" s="123">
        <v>1177.06</v>
      </c>
      <c r="Q769" s="123">
        <v>0</v>
      </c>
      <c r="R769" s="123">
        <v>0</v>
      </c>
      <c r="S769" s="123">
        <v>1177.06</v>
      </c>
      <c r="T769" s="123">
        <v>0</v>
      </c>
      <c r="U769" s="124">
        <v>1175.05</v>
      </c>
      <c r="V769" s="55">
        <v>23617.5</v>
      </c>
      <c r="W769" s="55">
        <v>23617.5</v>
      </c>
      <c r="X769" s="55">
        <v>0</v>
      </c>
      <c r="Y769" s="56">
        <v>0</v>
      </c>
      <c r="Z769" s="57"/>
      <c r="AA769" s="57"/>
      <c r="AB769" s="57"/>
      <c r="AC769" s="57"/>
      <c r="AD769" s="57"/>
      <c r="AE769" s="57"/>
      <c r="AF769" s="57"/>
      <c r="AG769" s="57"/>
      <c r="AH769" s="57"/>
      <c r="AI769" s="57"/>
      <c r="AJ769" s="57"/>
      <c r="AK769" s="57"/>
      <c r="AL769" s="57"/>
      <c r="AM769" s="57"/>
      <c r="AN769" s="57"/>
      <c r="AO769" s="58"/>
      <c r="AP769" s="59"/>
      <c r="AQ769" s="60"/>
      <c r="AR769" s="61"/>
      <c r="AS769" s="61"/>
      <c r="AT769" s="61"/>
      <c r="AU769" s="61"/>
      <c r="AV769" s="61"/>
      <c r="AW769" s="61"/>
      <c r="AX769" s="61"/>
      <c r="AY769" s="61"/>
      <c r="AZ769" s="61"/>
      <c r="BA769" s="61"/>
      <c r="BB769" s="61"/>
      <c r="BC769" s="61"/>
      <c r="BD769" s="61"/>
      <c r="BE769" s="62"/>
      <c r="BF769" s="54"/>
      <c r="BG769" s="4"/>
    </row>
    <row r="770" spans="1:59" ht="14.25" customHeight="1" x14ac:dyDescent="0.2">
      <c r="A770" s="42" t="s">
        <v>87</v>
      </c>
      <c r="B770" s="117">
        <v>778</v>
      </c>
      <c r="C770" s="118">
        <v>104</v>
      </c>
      <c r="D770" s="119" t="s">
        <v>316</v>
      </c>
      <c r="E770" s="120" t="s">
        <v>88</v>
      </c>
      <c r="F770" s="120"/>
      <c r="G770" s="121"/>
      <c r="H770" s="122">
        <v>10101</v>
      </c>
      <c r="I770" s="123">
        <v>557.20000000000005</v>
      </c>
      <c r="J770" s="123">
        <v>0</v>
      </c>
      <c r="K770" s="123">
        <v>0</v>
      </c>
      <c r="L770" s="123">
        <v>0</v>
      </c>
      <c r="M770" s="123">
        <v>139</v>
      </c>
      <c r="N770" s="123">
        <v>0</v>
      </c>
      <c r="O770" s="123">
        <v>0</v>
      </c>
      <c r="P770" s="123">
        <v>139</v>
      </c>
      <c r="Q770" s="123">
        <v>0</v>
      </c>
      <c r="R770" s="123">
        <v>0</v>
      </c>
      <c r="S770" s="123">
        <v>139</v>
      </c>
      <c r="T770" s="123">
        <v>0</v>
      </c>
      <c r="U770" s="124">
        <v>140.19999999999999</v>
      </c>
      <c r="V770" s="55">
        <v>6667.5</v>
      </c>
      <c r="W770" s="55">
        <v>6667.5</v>
      </c>
      <c r="X770" s="55">
        <v>0</v>
      </c>
      <c r="Y770" s="56">
        <v>0</v>
      </c>
      <c r="Z770" s="57"/>
      <c r="AA770" s="57"/>
      <c r="AB770" s="57"/>
      <c r="AC770" s="57"/>
      <c r="AD770" s="57"/>
      <c r="AE770" s="57"/>
      <c r="AF770" s="57"/>
      <c r="AG770" s="57"/>
      <c r="AH770" s="57"/>
      <c r="AI770" s="57"/>
      <c r="AJ770" s="57"/>
      <c r="AK770" s="57"/>
      <c r="AL770" s="57"/>
      <c r="AM770" s="57"/>
      <c r="AN770" s="57"/>
      <c r="AO770" s="58"/>
      <c r="AP770" s="59"/>
      <c r="AQ770" s="60"/>
      <c r="AR770" s="61"/>
      <c r="AS770" s="61"/>
      <c r="AT770" s="61"/>
      <c r="AU770" s="61"/>
      <c r="AV770" s="61"/>
      <c r="AW770" s="61"/>
      <c r="AX770" s="61"/>
      <c r="AY770" s="61"/>
      <c r="AZ770" s="61"/>
      <c r="BA770" s="61"/>
      <c r="BB770" s="61"/>
      <c r="BC770" s="61"/>
      <c r="BD770" s="61"/>
      <c r="BE770" s="62"/>
      <c r="BF770" s="54"/>
      <c r="BG770" s="4"/>
    </row>
    <row r="771" spans="1:59" ht="15.75" customHeight="1" x14ac:dyDescent="0.2">
      <c r="A771" s="42" t="s">
        <v>85</v>
      </c>
      <c r="B771" s="117">
        <v>778</v>
      </c>
      <c r="C771" s="118">
        <v>113</v>
      </c>
      <c r="D771" s="119" t="s">
        <v>500</v>
      </c>
      <c r="E771" s="120" t="s">
        <v>86</v>
      </c>
      <c r="F771" s="120"/>
      <c r="G771" s="121"/>
      <c r="H771" s="122">
        <v>10101</v>
      </c>
      <c r="I771" s="123">
        <v>50000</v>
      </c>
      <c r="J771" s="123">
        <v>0</v>
      </c>
      <c r="K771" s="123">
        <v>0</v>
      </c>
      <c r="L771" s="123">
        <v>12800</v>
      </c>
      <c r="M771" s="123">
        <v>7200</v>
      </c>
      <c r="N771" s="123">
        <v>10000</v>
      </c>
      <c r="O771" s="123">
        <v>0</v>
      </c>
      <c r="P771" s="123">
        <v>10000</v>
      </c>
      <c r="Q771" s="123">
        <v>0</v>
      </c>
      <c r="R771" s="123">
        <v>0</v>
      </c>
      <c r="S771" s="123">
        <v>10000</v>
      </c>
      <c r="T771" s="123">
        <v>0</v>
      </c>
      <c r="U771" s="124">
        <v>0</v>
      </c>
      <c r="V771" s="55">
        <v>781776</v>
      </c>
      <c r="W771" s="55">
        <v>260592</v>
      </c>
      <c r="X771" s="55">
        <v>260592</v>
      </c>
      <c r="Y771" s="56">
        <v>260592</v>
      </c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  <c r="AN771" s="57"/>
      <c r="AO771" s="58"/>
      <c r="AP771" s="59"/>
      <c r="AQ771" s="60"/>
      <c r="AR771" s="61"/>
      <c r="AS771" s="61"/>
      <c r="AT771" s="61"/>
      <c r="AU771" s="61"/>
      <c r="AV771" s="61"/>
      <c r="AW771" s="61"/>
      <c r="AX771" s="61"/>
      <c r="AY771" s="61"/>
      <c r="AZ771" s="61"/>
      <c r="BA771" s="61"/>
      <c r="BB771" s="61"/>
      <c r="BC771" s="61"/>
      <c r="BD771" s="61"/>
      <c r="BE771" s="62"/>
      <c r="BF771" s="54"/>
      <c r="BG771" s="4"/>
    </row>
    <row r="772" spans="1:59" ht="29.25" customHeight="1" x14ac:dyDescent="0.2">
      <c r="A772" s="42" t="s">
        <v>78</v>
      </c>
      <c r="B772" s="117">
        <v>778</v>
      </c>
      <c r="C772" s="118">
        <v>203</v>
      </c>
      <c r="D772" s="119" t="s">
        <v>364</v>
      </c>
      <c r="E772" s="120" t="s">
        <v>80</v>
      </c>
      <c r="F772" s="120"/>
      <c r="G772" s="121" t="s">
        <v>709</v>
      </c>
      <c r="H772" s="122">
        <v>10301</v>
      </c>
      <c r="I772" s="123">
        <v>145054</v>
      </c>
      <c r="J772" s="123">
        <v>11220</v>
      </c>
      <c r="K772" s="123">
        <v>11220</v>
      </c>
      <c r="L772" s="123">
        <v>11220</v>
      </c>
      <c r="M772" s="123">
        <v>11220</v>
      </c>
      <c r="N772" s="123">
        <v>11220</v>
      </c>
      <c r="O772" s="123">
        <v>30782.91</v>
      </c>
      <c r="P772" s="123">
        <v>2071.09</v>
      </c>
      <c r="Q772" s="123">
        <v>11220</v>
      </c>
      <c r="R772" s="123">
        <v>11220</v>
      </c>
      <c r="S772" s="123">
        <v>11220</v>
      </c>
      <c r="T772" s="123">
        <v>11220</v>
      </c>
      <c r="U772" s="124">
        <v>11220</v>
      </c>
      <c r="V772" s="55">
        <v>0</v>
      </c>
      <c r="W772" s="55">
        <v>0</v>
      </c>
      <c r="X772" s="55">
        <v>0</v>
      </c>
      <c r="Y772" s="56">
        <v>0</v>
      </c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  <c r="AN772" s="57"/>
      <c r="AO772" s="58"/>
      <c r="AP772" s="59"/>
      <c r="AQ772" s="60"/>
      <c r="AR772" s="61"/>
      <c r="AS772" s="61"/>
      <c r="AT772" s="61"/>
      <c r="AU772" s="61"/>
      <c r="AV772" s="61"/>
      <c r="AW772" s="61"/>
      <c r="AX772" s="61"/>
      <c r="AY772" s="61"/>
      <c r="AZ772" s="61"/>
      <c r="BA772" s="61"/>
      <c r="BB772" s="61"/>
      <c r="BC772" s="61"/>
      <c r="BD772" s="61"/>
      <c r="BE772" s="62"/>
      <c r="BF772" s="54"/>
      <c r="BG772" s="4"/>
    </row>
    <row r="773" spans="1:59" ht="40.5" customHeight="1" x14ac:dyDescent="0.2">
      <c r="A773" s="42" t="s">
        <v>83</v>
      </c>
      <c r="B773" s="117">
        <v>778</v>
      </c>
      <c r="C773" s="118">
        <v>203</v>
      </c>
      <c r="D773" s="119" t="s">
        <v>364</v>
      </c>
      <c r="E773" s="120" t="s">
        <v>84</v>
      </c>
      <c r="F773" s="120"/>
      <c r="G773" s="121" t="s">
        <v>709</v>
      </c>
      <c r="H773" s="122">
        <v>10301</v>
      </c>
      <c r="I773" s="123">
        <v>43806.31</v>
      </c>
      <c r="J773" s="123">
        <v>3388.44</v>
      </c>
      <c r="K773" s="123">
        <v>3388.44</v>
      </c>
      <c r="L773" s="123">
        <v>3388.44</v>
      </c>
      <c r="M773" s="123">
        <v>3388.45</v>
      </c>
      <c r="N773" s="123">
        <v>3388.45</v>
      </c>
      <c r="O773" s="123">
        <v>9217.09</v>
      </c>
      <c r="P773" s="123">
        <v>704.72</v>
      </c>
      <c r="Q773" s="123">
        <v>3388.45</v>
      </c>
      <c r="R773" s="123">
        <v>3388.45</v>
      </c>
      <c r="S773" s="123">
        <v>3388.45</v>
      </c>
      <c r="T773" s="123">
        <v>3388.45</v>
      </c>
      <c r="U773" s="124">
        <v>3388.48</v>
      </c>
      <c r="V773" s="55">
        <v>1261124.46</v>
      </c>
      <c r="W773" s="55">
        <v>420374.82</v>
      </c>
      <c r="X773" s="55">
        <v>420374.82</v>
      </c>
      <c r="Y773" s="56">
        <v>420374.82</v>
      </c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  <c r="AN773" s="57"/>
      <c r="AO773" s="58"/>
      <c r="AP773" s="59"/>
      <c r="AQ773" s="60"/>
      <c r="AR773" s="61"/>
      <c r="AS773" s="61"/>
      <c r="AT773" s="61"/>
      <c r="AU773" s="61"/>
      <c r="AV773" s="61"/>
      <c r="AW773" s="61"/>
      <c r="AX773" s="61"/>
      <c r="AY773" s="61"/>
      <c r="AZ773" s="61"/>
      <c r="BA773" s="61"/>
      <c r="BB773" s="61"/>
      <c r="BC773" s="61"/>
      <c r="BD773" s="61"/>
      <c r="BE773" s="62"/>
      <c r="BF773" s="54"/>
      <c r="BG773" s="4"/>
    </row>
    <row r="774" spans="1:59" ht="15.75" customHeight="1" x14ac:dyDescent="0.2">
      <c r="A774" s="42" t="s">
        <v>85</v>
      </c>
      <c r="B774" s="117">
        <v>778</v>
      </c>
      <c r="C774" s="118">
        <v>203</v>
      </c>
      <c r="D774" s="119" t="s">
        <v>364</v>
      </c>
      <c r="E774" s="120" t="s">
        <v>86</v>
      </c>
      <c r="F774" s="120"/>
      <c r="G774" s="121" t="s">
        <v>709</v>
      </c>
      <c r="H774" s="122">
        <v>10301</v>
      </c>
      <c r="I774" s="123">
        <v>20301.060000000001</v>
      </c>
      <c r="J774" s="123">
        <v>0</v>
      </c>
      <c r="K774" s="123">
        <v>0</v>
      </c>
      <c r="L774" s="123">
        <v>0</v>
      </c>
      <c r="M774" s="123">
        <v>0</v>
      </c>
      <c r="N774" s="123">
        <v>2000</v>
      </c>
      <c r="O774" s="123">
        <v>0</v>
      </c>
      <c r="P774" s="123">
        <v>5000</v>
      </c>
      <c r="Q774" s="123">
        <v>0</v>
      </c>
      <c r="R774" s="123">
        <v>13301.06</v>
      </c>
      <c r="S774" s="123">
        <v>0</v>
      </c>
      <c r="T774" s="123">
        <v>0</v>
      </c>
      <c r="U774" s="124">
        <v>0</v>
      </c>
      <c r="V774" s="55">
        <v>23765.16</v>
      </c>
      <c r="W774" s="55">
        <v>7921</v>
      </c>
      <c r="X774" s="55">
        <v>7921</v>
      </c>
      <c r="Y774" s="56">
        <v>7923.16</v>
      </c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  <c r="AN774" s="57"/>
      <c r="AO774" s="58"/>
      <c r="AP774" s="59"/>
      <c r="AQ774" s="60"/>
      <c r="AR774" s="61"/>
      <c r="AS774" s="61"/>
      <c r="AT774" s="61"/>
      <c r="AU774" s="61"/>
      <c r="AV774" s="61"/>
      <c r="AW774" s="61"/>
      <c r="AX774" s="61"/>
      <c r="AY774" s="61"/>
      <c r="AZ774" s="61"/>
      <c r="BA774" s="61"/>
      <c r="BB774" s="61"/>
      <c r="BC774" s="61"/>
      <c r="BD774" s="61"/>
      <c r="BE774" s="62"/>
      <c r="BF774" s="54"/>
      <c r="BG774" s="4"/>
    </row>
    <row r="775" spans="1:59" ht="15.75" customHeight="1" x14ac:dyDescent="0.2">
      <c r="A775" s="42" t="s">
        <v>85</v>
      </c>
      <c r="B775" s="117">
        <v>778</v>
      </c>
      <c r="C775" s="118">
        <v>310</v>
      </c>
      <c r="D775" s="119" t="s">
        <v>343</v>
      </c>
      <c r="E775" s="120" t="s">
        <v>86</v>
      </c>
      <c r="F775" s="120"/>
      <c r="G775" s="121"/>
      <c r="H775" s="122">
        <v>10101</v>
      </c>
      <c r="I775" s="123">
        <v>35000</v>
      </c>
      <c r="J775" s="123">
        <v>0</v>
      </c>
      <c r="K775" s="123">
        <v>0</v>
      </c>
      <c r="L775" s="123">
        <v>0</v>
      </c>
      <c r="M775" s="123">
        <v>0</v>
      </c>
      <c r="N775" s="123">
        <v>0</v>
      </c>
      <c r="O775" s="123">
        <v>0</v>
      </c>
      <c r="P775" s="123">
        <v>35000</v>
      </c>
      <c r="Q775" s="123">
        <v>0</v>
      </c>
      <c r="R775" s="123">
        <v>0</v>
      </c>
      <c r="S775" s="123">
        <v>0</v>
      </c>
      <c r="T775" s="123">
        <v>0</v>
      </c>
      <c r="U775" s="124">
        <v>0</v>
      </c>
      <c r="V775" s="55">
        <v>23763</v>
      </c>
      <c r="W775" s="55">
        <v>7921</v>
      </c>
      <c r="X775" s="55">
        <v>7921</v>
      </c>
      <c r="Y775" s="56">
        <v>7921</v>
      </c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  <c r="AN775" s="57"/>
      <c r="AO775" s="58"/>
      <c r="AP775" s="59"/>
      <c r="AQ775" s="60"/>
      <c r="AR775" s="61"/>
      <c r="AS775" s="61"/>
      <c r="AT775" s="61"/>
      <c r="AU775" s="61"/>
      <c r="AV775" s="61"/>
      <c r="AW775" s="61"/>
      <c r="AX775" s="61"/>
      <c r="AY775" s="61"/>
      <c r="AZ775" s="61"/>
      <c r="BA775" s="61"/>
      <c r="BB775" s="61"/>
      <c r="BC775" s="61"/>
      <c r="BD775" s="61"/>
      <c r="BE775" s="62"/>
      <c r="BF775" s="54"/>
      <c r="BG775" s="4"/>
    </row>
    <row r="776" spans="1:59" ht="15.75" customHeight="1" x14ac:dyDescent="0.2">
      <c r="A776" s="42" t="s">
        <v>85</v>
      </c>
      <c r="B776" s="117">
        <v>778</v>
      </c>
      <c r="C776" s="118">
        <v>503</v>
      </c>
      <c r="D776" s="119" t="s">
        <v>345</v>
      </c>
      <c r="E776" s="120" t="s">
        <v>86</v>
      </c>
      <c r="F776" s="120"/>
      <c r="G776" s="121"/>
      <c r="H776" s="122">
        <v>10101</v>
      </c>
      <c r="I776" s="123">
        <v>156301.20000000001</v>
      </c>
      <c r="J776" s="123">
        <v>0</v>
      </c>
      <c r="K776" s="123">
        <v>0</v>
      </c>
      <c r="L776" s="123">
        <v>0</v>
      </c>
      <c r="M776" s="123">
        <v>47370.14</v>
      </c>
      <c r="N776" s="123">
        <v>0</v>
      </c>
      <c r="O776" s="123">
        <v>58862.66</v>
      </c>
      <c r="P776" s="123">
        <v>0</v>
      </c>
      <c r="Q776" s="123">
        <v>0</v>
      </c>
      <c r="R776" s="123">
        <v>50068.4</v>
      </c>
      <c r="S776" s="123">
        <v>0</v>
      </c>
      <c r="T776" s="123">
        <v>0</v>
      </c>
      <c r="U776" s="124">
        <v>0</v>
      </c>
      <c r="V776" s="55">
        <v>23763</v>
      </c>
      <c r="W776" s="55">
        <v>7921</v>
      </c>
      <c r="X776" s="55">
        <v>7921</v>
      </c>
      <c r="Y776" s="56">
        <v>7921</v>
      </c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  <c r="AN776" s="57"/>
      <c r="AO776" s="58"/>
      <c r="AP776" s="59"/>
      <c r="AQ776" s="60"/>
      <c r="AR776" s="61"/>
      <c r="AS776" s="61"/>
      <c r="AT776" s="61"/>
      <c r="AU776" s="61"/>
      <c r="AV776" s="61"/>
      <c r="AW776" s="61"/>
      <c r="AX776" s="61"/>
      <c r="AY776" s="61"/>
      <c r="AZ776" s="61"/>
      <c r="BA776" s="61"/>
      <c r="BB776" s="61"/>
      <c r="BC776" s="61"/>
      <c r="BD776" s="61"/>
      <c r="BE776" s="62"/>
      <c r="BF776" s="54"/>
      <c r="BG776" s="4"/>
    </row>
    <row r="777" spans="1:59" ht="20.25" customHeight="1" x14ac:dyDescent="0.2">
      <c r="A777" s="42" t="s">
        <v>350</v>
      </c>
      <c r="B777" s="117">
        <v>778</v>
      </c>
      <c r="C777" s="118">
        <v>503</v>
      </c>
      <c r="D777" s="119" t="s">
        <v>345</v>
      </c>
      <c r="E777" s="120" t="s">
        <v>315</v>
      </c>
      <c r="F777" s="120"/>
      <c r="G777" s="121"/>
      <c r="H777" s="122">
        <v>10101</v>
      </c>
      <c r="I777" s="123">
        <v>320258.8</v>
      </c>
      <c r="J777" s="123">
        <v>23297.38</v>
      </c>
      <c r="K777" s="123">
        <v>34389.35</v>
      </c>
      <c r="L777" s="123">
        <v>16133.95</v>
      </c>
      <c r="M777" s="123">
        <v>35866.050000000003</v>
      </c>
      <c r="N777" s="123">
        <v>25000</v>
      </c>
      <c r="O777" s="123">
        <v>25000</v>
      </c>
      <c r="P777" s="123">
        <v>25000</v>
      </c>
      <c r="Q777" s="123">
        <v>18313.27</v>
      </c>
      <c r="R777" s="123">
        <v>25000</v>
      </c>
      <c r="S777" s="123">
        <v>26000</v>
      </c>
      <c r="T777" s="123">
        <v>26000</v>
      </c>
      <c r="U777" s="124">
        <v>40258.800000000003</v>
      </c>
      <c r="V777" s="55">
        <v>23763</v>
      </c>
      <c r="W777" s="55">
        <v>7921</v>
      </c>
      <c r="X777" s="55">
        <v>7921</v>
      </c>
      <c r="Y777" s="56">
        <v>7921</v>
      </c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  <c r="AN777" s="57"/>
      <c r="AO777" s="58"/>
      <c r="AP777" s="59"/>
      <c r="AQ777" s="60"/>
      <c r="AR777" s="61"/>
      <c r="AS777" s="61"/>
      <c r="AT777" s="61"/>
      <c r="AU777" s="61"/>
      <c r="AV777" s="61"/>
      <c r="AW777" s="61"/>
      <c r="AX777" s="61"/>
      <c r="AY777" s="61"/>
      <c r="AZ777" s="61"/>
      <c r="BA777" s="61"/>
      <c r="BB777" s="61"/>
      <c r="BC777" s="61"/>
      <c r="BD777" s="61"/>
      <c r="BE777" s="62"/>
      <c r="BF777" s="54"/>
      <c r="BG777" s="4"/>
    </row>
    <row r="778" spans="1:59" ht="15.75" customHeight="1" x14ac:dyDescent="0.2">
      <c r="A778" s="42" t="s">
        <v>85</v>
      </c>
      <c r="B778" s="117">
        <v>778</v>
      </c>
      <c r="C778" s="118">
        <v>503</v>
      </c>
      <c r="D778" s="119" t="s">
        <v>347</v>
      </c>
      <c r="E778" s="120" t="s">
        <v>86</v>
      </c>
      <c r="F778" s="120"/>
      <c r="G778" s="121"/>
      <c r="H778" s="122">
        <v>10101</v>
      </c>
      <c r="I778" s="123">
        <v>100000</v>
      </c>
      <c r="J778" s="123">
        <v>0</v>
      </c>
      <c r="K778" s="123">
        <v>0</v>
      </c>
      <c r="L778" s="123">
        <v>0</v>
      </c>
      <c r="M778" s="123">
        <v>62000</v>
      </c>
      <c r="N778" s="123">
        <v>0</v>
      </c>
      <c r="O778" s="123">
        <v>0</v>
      </c>
      <c r="P778" s="123">
        <v>0</v>
      </c>
      <c r="Q778" s="123">
        <v>0</v>
      </c>
      <c r="R778" s="123">
        <v>38000</v>
      </c>
      <c r="S778" s="123">
        <v>0</v>
      </c>
      <c r="T778" s="123">
        <v>0</v>
      </c>
      <c r="U778" s="124">
        <v>0</v>
      </c>
      <c r="V778" s="55">
        <v>335116.49</v>
      </c>
      <c r="W778" s="55">
        <v>68264.350000000006</v>
      </c>
      <c r="X778" s="55">
        <v>68264.350000000006</v>
      </c>
      <c r="Y778" s="56">
        <v>198587.79</v>
      </c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  <c r="AN778" s="57"/>
      <c r="AO778" s="58"/>
      <c r="AP778" s="59"/>
      <c r="AQ778" s="60"/>
      <c r="AR778" s="61"/>
      <c r="AS778" s="61"/>
      <c r="AT778" s="61"/>
      <c r="AU778" s="61"/>
      <c r="AV778" s="61"/>
      <c r="AW778" s="61"/>
      <c r="AX778" s="61"/>
      <c r="AY778" s="61"/>
      <c r="AZ778" s="61"/>
      <c r="BA778" s="61"/>
      <c r="BB778" s="61"/>
      <c r="BC778" s="61"/>
      <c r="BD778" s="61"/>
      <c r="BE778" s="62"/>
      <c r="BF778" s="54"/>
      <c r="BG778" s="4"/>
    </row>
    <row r="779" spans="1:59" ht="15.75" customHeight="1" x14ac:dyDescent="0.2">
      <c r="A779" s="42" t="s">
        <v>85</v>
      </c>
      <c r="B779" s="117">
        <v>778</v>
      </c>
      <c r="C779" s="118">
        <v>503</v>
      </c>
      <c r="D779" s="119" t="s">
        <v>349</v>
      </c>
      <c r="E779" s="120" t="s">
        <v>86</v>
      </c>
      <c r="F779" s="120"/>
      <c r="G779" s="121"/>
      <c r="H779" s="122">
        <v>10101</v>
      </c>
      <c r="I779" s="123">
        <v>93100</v>
      </c>
      <c r="J779" s="123">
        <v>7280</v>
      </c>
      <c r="K779" s="123">
        <v>7800</v>
      </c>
      <c r="L779" s="123">
        <v>7800</v>
      </c>
      <c r="M779" s="123">
        <v>7820</v>
      </c>
      <c r="N779" s="123">
        <v>7800</v>
      </c>
      <c r="O779" s="123">
        <v>7800</v>
      </c>
      <c r="P779" s="123">
        <v>7800</v>
      </c>
      <c r="Q779" s="123">
        <v>7800</v>
      </c>
      <c r="R779" s="123">
        <v>7800</v>
      </c>
      <c r="S779" s="123">
        <v>7800</v>
      </c>
      <c r="T779" s="123">
        <v>7800</v>
      </c>
      <c r="U779" s="124">
        <v>7800</v>
      </c>
      <c r="V779" s="55">
        <v>0</v>
      </c>
      <c r="W779" s="55">
        <v>0</v>
      </c>
      <c r="X779" s="55">
        <v>0</v>
      </c>
      <c r="Y779" s="56">
        <v>0</v>
      </c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  <c r="AN779" s="57"/>
      <c r="AO779" s="58"/>
      <c r="AP779" s="59"/>
      <c r="AQ779" s="60"/>
      <c r="AR779" s="61"/>
      <c r="AS779" s="61"/>
      <c r="AT779" s="61"/>
      <c r="AU779" s="61"/>
      <c r="AV779" s="61"/>
      <c r="AW779" s="61"/>
      <c r="AX779" s="61"/>
      <c r="AY779" s="61"/>
      <c r="AZ779" s="61"/>
      <c r="BA779" s="61"/>
      <c r="BB779" s="61"/>
      <c r="BC779" s="61"/>
      <c r="BD779" s="61"/>
      <c r="BE779" s="62"/>
      <c r="BF779" s="54"/>
      <c r="BG779" s="4"/>
    </row>
    <row r="780" spans="1:59" ht="15.75" customHeight="1" x14ac:dyDescent="0.2">
      <c r="A780" s="42" t="s">
        <v>85</v>
      </c>
      <c r="B780" s="117">
        <v>778</v>
      </c>
      <c r="C780" s="118">
        <v>503</v>
      </c>
      <c r="D780" s="119" t="s">
        <v>348</v>
      </c>
      <c r="E780" s="120" t="s">
        <v>86</v>
      </c>
      <c r="F780" s="120"/>
      <c r="G780" s="121"/>
      <c r="H780" s="122">
        <v>10101</v>
      </c>
      <c r="I780" s="123">
        <v>735730.01</v>
      </c>
      <c r="J780" s="123">
        <v>10920</v>
      </c>
      <c r="K780" s="123">
        <v>14300</v>
      </c>
      <c r="L780" s="123">
        <v>39800</v>
      </c>
      <c r="M780" s="123">
        <v>96093.27</v>
      </c>
      <c r="N780" s="123">
        <v>69000</v>
      </c>
      <c r="O780" s="123">
        <v>79000</v>
      </c>
      <c r="P780" s="123">
        <v>82000</v>
      </c>
      <c r="Q780" s="123">
        <v>86416.74</v>
      </c>
      <c r="R780" s="123">
        <v>60000</v>
      </c>
      <c r="S780" s="123">
        <v>69000</v>
      </c>
      <c r="T780" s="123">
        <v>69000</v>
      </c>
      <c r="U780" s="124">
        <v>60200</v>
      </c>
      <c r="V780" s="55">
        <v>0</v>
      </c>
      <c r="W780" s="55">
        <v>0</v>
      </c>
      <c r="X780" s="55">
        <v>0</v>
      </c>
      <c r="Y780" s="56">
        <v>0</v>
      </c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  <c r="AM780" s="57"/>
      <c r="AN780" s="57"/>
      <c r="AO780" s="58"/>
      <c r="AP780" s="59"/>
      <c r="AQ780" s="60"/>
      <c r="AR780" s="61"/>
      <c r="AS780" s="61"/>
      <c r="AT780" s="61"/>
      <c r="AU780" s="61"/>
      <c r="AV780" s="61"/>
      <c r="AW780" s="61"/>
      <c r="AX780" s="61"/>
      <c r="AY780" s="61"/>
      <c r="AZ780" s="61"/>
      <c r="BA780" s="61"/>
      <c r="BB780" s="61"/>
      <c r="BC780" s="61"/>
      <c r="BD780" s="61"/>
      <c r="BE780" s="62"/>
      <c r="BF780" s="54"/>
      <c r="BG780" s="4"/>
    </row>
    <row r="781" spans="1:59" ht="26.25" customHeight="1" x14ac:dyDescent="0.2">
      <c r="A781" s="42" t="s">
        <v>94</v>
      </c>
      <c r="B781" s="117">
        <v>778</v>
      </c>
      <c r="C781" s="118">
        <v>503</v>
      </c>
      <c r="D781" s="119" t="s">
        <v>348</v>
      </c>
      <c r="E781" s="120" t="s">
        <v>95</v>
      </c>
      <c r="F781" s="120"/>
      <c r="G781" s="121"/>
      <c r="H781" s="122">
        <v>10101</v>
      </c>
      <c r="I781" s="123">
        <v>4219.38</v>
      </c>
      <c r="J781" s="123">
        <v>0</v>
      </c>
      <c r="K781" s="123">
        <v>0</v>
      </c>
      <c r="L781" s="123">
        <v>0</v>
      </c>
      <c r="M781" s="123">
        <v>1055</v>
      </c>
      <c r="N781" s="123">
        <v>0</v>
      </c>
      <c r="O781" s="123">
        <v>0</v>
      </c>
      <c r="P781" s="123">
        <v>1055</v>
      </c>
      <c r="Q781" s="123">
        <v>0</v>
      </c>
      <c r="R781" s="123">
        <v>0</v>
      </c>
      <c r="S781" s="123">
        <v>1055</v>
      </c>
      <c r="T781" s="123">
        <v>0</v>
      </c>
      <c r="U781" s="124">
        <v>1054.3800000000001</v>
      </c>
      <c r="V781" s="55">
        <v>0</v>
      </c>
      <c r="W781" s="55">
        <v>0</v>
      </c>
      <c r="X781" s="55">
        <v>0</v>
      </c>
      <c r="Y781" s="56">
        <v>0</v>
      </c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  <c r="AN781" s="57"/>
      <c r="AO781" s="58"/>
      <c r="AP781" s="59"/>
      <c r="AQ781" s="60"/>
      <c r="AR781" s="61"/>
      <c r="AS781" s="61"/>
      <c r="AT781" s="61"/>
      <c r="AU781" s="61"/>
      <c r="AV781" s="61"/>
      <c r="AW781" s="61"/>
      <c r="AX781" s="61"/>
      <c r="AY781" s="61"/>
      <c r="AZ781" s="61"/>
      <c r="BA781" s="61"/>
      <c r="BB781" s="61"/>
      <c r="BC781" s="61"/>
      <c r="BD781" s="61"/>
      <c r="BE781" s="62"/>
      <c r="BF781" s="54"/>
      <c r="BG781" s="4"/>
    </row>
    <row r="782" spans="1:59" ht="29.25" customHeight="1" x14ac:dyDescent="0.2">
      <c r="A782" s="42" t="s">
        <v>78</v>
      </c>
      <c r="B782" s="117">
        <v>779</v>
      </c>
      <c r="C782" s="118">
        <v>104</v>
      </c>
      <c r="D782" s="119" t="s">
        <v>316</v>
      </c>
      <c r="E782" s="120" t="s">
        <v>80</v>
      </c>
      <c r="F782" s="120"/>
      <c r="G782" s="121"/>
      <c r="H782" s="122">
        <v>10101</v>
      </c>
      <c r="I782" s="123">
        <v>2804100</v>
      </c>
      <c r="J782" s="123">
        <v>216683.96</v>
      </c>
      <c r="K782" s="123">
        <v>229987.81</v>
      </c>
      <c r="L782" s="123">
        <v>212243.1</v>
      </c>
      <c r="M782" s="123">
        <v>273085.13</v>
      </c>
      <c r="N782" s="123">
        <v>270000</v>
      </c>
      <c r="O782" s="123">
        <v>260000</v>
      </c>
      <c r="P782" s="123">
        <v>240000</v>
      </c>
      <c r="Q782" s="123">
        <v>230000</v>
      </c>
      <c r="R782" s="123">
        <v>230000</v>
      </c>
      <c r="S782" s="123">
        <v>230000</v>
      </c>
      <c r="T782" s="123">
        <v>230000</v>
      </c>
      <c r="U782" s="124">
        <v>182100</v>
      </c>
      <c r="V782" s="55">
        <v>0</v>
      </c>
      <c r="W782" s="55">
        <v>0</v>
      </c>
      <c r="X782" s="55">
        <v>0</v>
      </c>
      <c r="Y782" s="56">
        <v>0</v>
      </c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  <c r="AN782" s="57"/>
      <c r="AO782" s="58"/>
      <c r="AP782" s="59"/>
      <c r="AQ782" s="60"/>
      <c r="AR782" s="61"/>
      <c r="AS782" s="61"/>
      <c r="AT782" s="61"/>
      <c r="AU782" s="61"/>
      <c r="AV782" s="61"/>
      <c r="AW782" s="61"/>
      <c r="AX782" s="61"/>
      <c r="AY782" s="61"/>
      <c r="AZ782" s="61"/>
      <c r="BA782" s="61"/>
      <c r="BB782" s="61"/>
      <c r="BC782" s="61"/>
      <c r="BD782" s="61"/>
      <c r="BE782" s="62"/>
      <c r="BF782" s="54"/>
      <c r="BG782" s="4"/>
    </row>
    <row r="783" spans="1:59" ht="31.5" customHeight="1" x14ac:dyDescent="0.2">
      <c r="A783" s="42" t="s">
        <v>81</v>
      </c>
      <c r="B783" s="117">
        <v>779</v>
      </c>
      <c r="C783" s="118">
        <v>104</v>
      </c>
      <c r="D783" s="119" t="s">
        <v>316</v>
      </c>
      <c r="E783" s="120" t="s">
        <v>82</v>
      </c>
      <c r="F783" s="120"/>
      <c r="G783" s="121"/>
      <c r="H783" s="122">
        <v>10101</v>
      </c>
      <c r="I783" s="123">
        <v>112000</v>
      </c>
      <c r="J783" s="123">
        <v>0</v>
      </c>
      <c r="K783" s="123">
        <v>20880</v>
      </c>
      <c r="L783" s="123">
        <v>3120</v>
      </c>
      <c r="M783" s="123">
        <v>88000</v>
      </c>
      <c r="N783" s="123">
        <v>0</v>
      </c>
      <c r="O783" s="123">
        <v>0</v>
      </c>
      <c r="P783" s="123">
        <v>0</v>
      </c>
      <c r="Q783" s="123">
        <v>0</v>
      </c>
      <c r="R783" s="123">
        <v>0</v>
      </c>
      <c r="S783" s="123">
        <v>0</v>
      </c>
      <c r="T783" s="123">
        <v>0</v>
      </c>
      <c r="U783" s="124">
        <v>0</v>
      </c>
      <c r="V783" s="55"/>
      <c r="W783" s="55"/>
      <c r="X783" s="55"/>
      <c r="Y783" s="56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  <c r="AM783" s="57"/>
      <c r="AN783" s="57"/>
      <c r="AO783" s="58"/>
      <c r="AP783" s="59"/>
      <c r="AQ783" s="60"/>
      <c r="AR783" s="61"/>
      <c r="AS783" s="61"/>
      <c r="AT783" s="61"/>
      <c r="AU783" s="61"/>
      <c r="AV783" s="61"/>
      <c r="AW783" s="61"/>
      <c r="AX783" s="61"/>
      <c r="AY783" s="61"/>
      <c r="AZ783" s="61"/>
      <c r="BA783" s="61"/>
      <c r="BB783" s="61"/>
      <c r="BC783" s="61"/>
      <c r="BD783" s="61"/>
      <c r="BE783" s="62"/>
      <c r="BF783" s="54"/>
      <c r="BG783" s="4"/>
    </row>
    <row r="784" spans="1:59" ht="40.5" customHeight="1" x14ac:dyDescent="0.2">
      <c r="A784" s="42" t="s">
        <v>83</v>
      </c>
      <c r="B784" s="117">
        <v>779</v>
      </c>
      <c r="C784" s="118">
        <v>104</v>
      </c>
      <c r="D784" s="119" t="s">
        <v>316</v>
      </c>
      <c r="E784" s="120" t="s">
        <v>84</v>
      </c>
      <c r="F784" s="120"/>
      <c r="G784" s="121"/>
      <c r="H784" s="122">
        <v>10101</v>
      </c>
      <c r="I784" s="123">
        <v>880662.22</v>
      </c>
      <c r="J784" s="123">
        <v>0</v>
      </c>
      <c r="K784" s="123">
        <v>63552.28</v>
      </c>
      <c r="L784" s="123">
        <v>130720.07</v>
      </c>
      <c r="M784" s="123">
        <v>114015.65</v>
      </c>
      <c r="N784" s="123">
        <v>88540</v>
      </c>
      <c r="O784" s="123">
        <v>78520</v>
      </c>
      <c r="P784" s="123">
        <v>72480</v>
      </c>
      <c r="Q784" s="123">
        <v>69460</v>
      </c>
      <c r="R784" s="123">
        <v>69460</v>
      </c>
      <c r="S784" s="123">
        <v>69460</v>
      </c>
      <c r="T784" s="123">
        <v>69460</v>
      </c>
      <c r="U784" s="124">
        <v>54994.22</v>
      </c>
      <c r="V784" s="55"/>
      <c r="W784" s="55"/>
      <c r="X784" s="55"/>
      <c r="Y784" s="56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57"/>
      <c r="AM784" s="57"/>
      <c r="AN784" s="57"/>
      <c r="AO784" s="58"/>
      <c r="AP784" s="59"/>
      <c r="AQ784" s="60"/>
      <c r="AR784" s="61"/>
      <c r="AS784" s="61"/>
      <c r="AT784" s="61"/>
      <c r="AU784" s="61"/>
      <c r="AV784" s="61"/>
      <c r="AW784" s="61"/>
      <c r="AX784" s="61"/>
      <c r="AY784" s="61"/>
      <c r="AZ784" s="61"/>
      <c r="BA784" s="61"/>
      <c r="BB784" s="61"/>
      <c r="BC784" s="61"/>
      <c r="BD784" s="61"/>
      <c r="BE784" s="62"/>
      <c r="BF784" s="54"/>
      <c r="BG784" s="4"/>
    </row>
    <row r="785" spans="1:59" ht="15.75" customHeight="1" x14ac:dyDescent="0.2">
      <c r="A785" s="42" t="s">
        <v>85</v>
      </c>
      <c r="B785" s="117">
        <v>779</v>
      </c>
      <c r="C785" s="118">
        <v>104</v>
      </c>
      <c r="D785" s="119" t="s">
        <v>316</v>
      </c>
      <c r="E785" s="120" t="s">
        <v>86</v>
      </c>
      <c r="F785" s="120"/>
      <c r="G785" s="121"/>
      <c r="H785" s="122">
        <v>10101</v>
      </c>
      <c r="I785" s="123">
        <v>535142.66</v>
      </c>
      <c r="J785" s="123">
        <v>13946.03</v>
      </c>
      <c r="K785" s="123">
        <v>24148.59</v>
      </c>
      <c r="L785" s="123">
        <v>54971.73</v>
      </c>
      <c r="M785" s="123">
        <v>80571.8</v>
      </c>
      <c r="N785" s="123">
        <v>51102.46</v>
      </c>
      <c r="O785" s="123">
        <v>48490.46</v>
      </c>
      <c r="P785" s="123">
        <v>58490.46</v>
      </c>
      <c r="Q785" s="123">
        <v>28598.17</v>
      </c>
      <c r="R785" s="123">
        <v>38598.17</v>
      </c>
      <c r="S785" s="123">
        <v>51531.01</v>
      </c>
      <c r="T785" s="123">
        <v>37591.94</v>
      </c>
      <c r="U785" s="124">
        <v>47101.84</v>
      </c>
      <c r="V785" s="55"/>
      <c r="W785" s="55"/>
      <c r="X785" s="55"/>
      <c r="Y785" s="56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57"/>
      <c r="AK785" s="57"/>
      <c r="AL785" s="57"/>
      <c r="AM785" s="57"/>
      <c r="AN785" s="57"/>
      <c r="AO785" s="58"/>
      <c r="AP785" s="59"/>
      <c r="AQ785" s="60"/>
      <c r="AR785" s="61"/>
      <c r="AS785" s="61"/>
      <c r="AT785" s="61"/>
      <c r="AU785" s="61"/>
      <c r="AV785" s="61"/>
      <c r="AW785" s="61"/>
      <c r="AX785" s="61"/>
      <c r="AY785" s="61"/>
      <c r="AZ785" s="61"/>
      <c r="BA785" s="61"/>
      <c r="BB785" s="61"/>
      <c r="BC785" s="61"/>
      <c r="BD785" s="61"/>
      <c r="BE785" s="62"/>
      <c r="BF785" s="54"/>
      <c r="BG785" s="4"/>
    </row>
    <row r="786" spans="1:59" ht="20.25" customHeight="1" x14ac:dyDescent="0.2">
      <c r="A786" s="42" t="s">
        <v>350</v>
      </c>
      <c r="B786" s="117">
        <v>779</v>
      </c>
      <c r="C786" s="118">
        <v>104</v>
      </c>
      <c r="D786" s="119" t="s">
        <v>316</v>
      </c>
      <c r="E786" s="120" t="s">
        <v>315</v>
      </c>
      <c r="F786" s="120"/>
      <c r="G786" s="121"/>
      <c r="H786" s="122">
        <v>10101</v>
      </c>
      <c r="I786" s="123">
        <v>210278.41</v>
      </c>
      <c r="J786" s="123">
        <v>13197.25</v>
      </c>
      <c r="K786" s="123">
        <v>26589.24</v>
      </c>
      <c r="L786" s="123">
        <v>15858.32</v>
      </c>
      <c r="M786" s="123">
        <v>36830.92</v>
      </c>
      <c r="N786" s="123">
        <v>11150</v>
      </c>
      <c r="O786" s="123">
        <v>8250</v>
      </c>
      <c r="P786" s="123">
        <v>8250</v>
      </c>
      <c r="Q786" s="123">
        <v>8250</v>
      </c>
      <c r="R786" s="123">
        <v>8150</v>
      </c>
      <c r="S786" s="123">
        <v>12150</v>
      </c>
      <c r="T786" s="123">
        <v>27071.17</v>
      </c>
      <c r="U786" s="124">
        <v>34531.51</v>
      </c>
      <c r="V786" s="55"/>
      <c r="W786" s="55"/>
      <c r="X786" s="55"/>
      <c r="Y786" s="56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57"/>
      <c r="AK786" s="57"/>
      <c r="AL786" s="57"/>
      <c r="AM786" s="57"/>
      <c r="AN786" s="57"/>
      <c r="AO786" s="58"/>
      <c r="AP786" s="59"/>
      <c r="AQ786" s="60"/>
      <c r="AR786" s="61"/>
      <c r="AS786" s="61"/>
      <c r="AT786" s="61"/>
      <c r="AU786" s="61"/>
      <c r="AV786" s="61"/>
      <c r="AW786" s="61"/>
      <c r="AX786" s="61"/>
      <c r="AY786" s="61"/>
      <c r="AZ786" s="61"/>
      <c r="BA786" s="61"/>
      <c r="BB786" s="61"/>
      <c r="BC786" s="61"/>
      <c r="BD786" s="61"/>
      <c r="BE786" s="62"/>
      <c r="BF786" s="54"/>
      <c r="BG786" s="4"/>
    </row>
    <row r="787" spans="1:59" ht="26.25" customHeight="1" x14ac:dyDescent="0.2">
      <c r="A787" s="42" t="s">
        <v>94</v>
      </c>
      <c r="B787" s="117">
        <v>779</v>
      </c>
      <c r="C787" s="118">
        <v>104</v>
      </c>
      <c r="D787" s="119" t="s">
        <v>316</v>
      </c>
      <c r="E787" s="120" t="s">
        <v>95</v>
      </c>
      <c r="F787" s="120"/>
      <c r="G787" s="121"/>
      <c r="H787" s="122">
        <v>10101</v>
      </c>
      <c r="I787" s="123">
        <v>757</v>
      </c>
      <c r="J787" s="123">
        <v>0</v>
      </c>
      <c r="K787" s="123">
        <v>0</v>
      </c>
      <c r="L787" s="123">
        <v>0</v>
      </c>
      <c r="M787" s="123">
        <v>191</v>
      </c>
      <c r="N787" s="123">
        <v>0</v>
      </c>
      <c r="O787" s="123">
        <v>0</v>
      </c>
      <c r="P787" s="123">
        <v>191</v>
      </c>
      <c r="Q787" s="123">
        <v>0</v>
      </c>
      <c r="R787" s="123">
        <v>0</v>
      </c>
      <c r="S787" s="123">
        <v>191</v>
      </c>
      <c r="T787" s="123">
        <v>0</v>
      </c>
      <c r="U787" s="124">
        <v>184</v>
      </c>
      <c r="V787" s="55"/>
      <c r="W787" s="55"/>
      <c r="X787" s="55"/>
      <c r="Y787" s="56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/>
      <c r="AL787" s="57"/>
      <c r="AM787" s="57"/>
      <c r="AN787" s="57"/>
      <c r="AO787" s="58"/>
      <c r="AP787" s="59"/>
      <c r="AQ787" s="60"/>
      <c r="AR787" s="61"/>
      <c r="AS787" s="61"/>
      <c r="AT787" s="61"/>
      <c r="AU787" s="61"/>
      <c r="AV787" s="61"/>
      <c r="AW787" s="61"/>
      <c r="AX787" s="61"/>
      <c r="AY787" s="61"/>
      <c r="AZ787" s="61"/>
      <c r="BA787" s="61"/>
      <c r="BB787" s="61"/>
      <c r="BC787" s="61"/>
      <c r="BD787" s="61"/>
      <c r="BE787" s="62"/>
      <c r="BF787" s="54"/>
      <c r="BG787" s="4"/>
    </row>
    <row r="788" spans="1:59" ht="14.25" customHeight="1" x14ac:dyDescent="0.2">
      <c r="A788" s="42" t="s">
        <v>87</v>
      </c>
      <c r="B788" s="117">
        <v>779</v>
      </c>
      <c r="C788" s="118">
        <v>104</v>
      </c>
      <c r="D788" s="119" t="s">
        <v>316</v>
      </c>
      <c r="E788" s="120" t="s">
        <v>88</v>
      </c>
      <c r="F788" s="120"/>
      <c r="G788" s="121"/>
      <c r="H788" s="122">
        <v>10101</v>
      </c>
      <c r="I788" s="123">
        <v>1965</v>
      </c>
      <c r="J788" s="123">
        <v>0</v>
      </c>
      <c r="K788" s="123">
        <v>0</v>
      </c>
      <c r="L788" s="123">
        <v>0</v>
      </c>
      <c r="M788" s="123">
        <v>633</v>
      </c>
      <c r="N788" s="123">
        <v>0</v>
      </c>
      <c r="O788" s="123">
        <v>0</v>
      </c>
      <c r="P788" s="123">
        <v>633</v>
      </c>
      <c r="Q788" s="123">
        <v>0</v>
      </c>
      <c r="R788" s="123">
        <v>0</v>
      </c>
      <c r="S788" s="123">
        <v>491</v>
      </c>
      <c r="T788" s="123">
        <v>0</v>
      </c>
      <c r="U788" s="124">
        <v>208</v>
      </c>
      <c r="V788" s="55"/>
      <c r="W788" s="55"/>
      <c r="X788" s="55"/>
      <c r="Y788" s="56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  <c r="AM788" s="57"/>
      <c r="AN788" s="57"/>
      <c r="AO788" s="58"/>
      <c r="AP788" s="59"/>
      <c r="AQ788" s="60"/>
      <c r="AR788" s="61"/>
      <c r="AS788" s="61"/>
      <c r="AT788" s="61"/>
      <c r="AU788" s="61"/>
      <c r="AV788" s="61"/>
      <c r="AW788" s="61"/>
      <c r="AX788" s="61"/>
      <c r="AY788" s="61"/>
      <c r="AZ788" s="61"/>
      <c r="BA788" s="61"/>
      <c r="BB788" s="61"/>
      <c r="BC788" s="61"/>
      <c r="BD788" s="61"/>
      <c r="BE788" s="62"/>
      <c r="BF788" s="54"/>
      <c r="BG788" s="4"/>
    </row>
    <row r="789" spans="1:59" ht="15.75" customHeight="1" x14ac:dyDescent="0.2">
      <c r="A789" s="42" t="s">
        <v>85</v>
      </c>
      <c r="B789" s="117">
        <v>779</v>
      </c>
      <c r="C789" s="118">
        <v>113</v>
      </c>
      <c r="D789" s="119" t="s">
        <v>500</v>
      </c>
      <c r="E789" s="120" t="s">
        <v>86</v>
      </c>
      <c r="F789" s="120"/>
      <c r="G789" s="121"/>
      <c r="H789" s="122">
        <v>10101</v>
      </c>
      <c r="I789" s="123">
        <v>50000</v>
      </c>
      <c r="J789" s="123">
        <v>2000</v>
      </c>
      <c r="K789" s="123">
        <v>3000</v>
      </c>
      <c r="L789" s="123">
        <v>15562</v>
      </c>
      <c r="M789" s="123">
        <v>0</v>
      </c>
      <c r="N789" s="123">
        <v>10438</v>
      </c>
      <c r="O789" s="123">
        <v>8000</v>
      </c>
      <c r="P789" s="123">
        <v>0</v>
      </c>
      <c r="Q789" s="123">
        <v>0</v>
      </c>
      <c r="R789" s="123">
        <v>3000</v>
      </c>
      <c r="S789" s="123">
        <v>0</v>
      </c>
      <c r="T789" s="123">
        <v>0</v>
      </c>
      <c r="U789" s="124">
        <v>8000</v>
      </c>
      <c r="V789" s="55"/>
      <c r="W789" s="55"/>
      <c r="X789" s="55"/>
      <c r="Y789" s="56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57"/>
      <c r="AK789" s="57"/>
      <c r="AL789" s="57"/>
      <c r="AM789" s="57"/>
      <c r="AN789" s="57"/>
      <c r="AO789" s="58"/>
      <c r="AP789" s="59"/>
      <c r="AQ789" s="60"/>
      <c r="AR789" s="61"/>
      <c r="AS789" s="61"/>
      <c r="AT789" s="61"/>
      <c r="AU789" s="61"/>
      <c r="AV789" s="61"/>
      <c r="AW789" s="61"/>
      <c r="AX789" s="61"/>
      <c r="AY789" s="61"/>
      <c r="AZ789" s="61"/>
      <c r="BA789" s="61"/>
      <c r="BB789" s="61"/>
      <c r="BC789" s="61"/>
      <c r="BD789" s="61"/>
      <c r="BE789" s="62"/>
      <c r="BF789" s="54"/>
      <c r="BG789" s="4"/>
    </row>
    <row r="790" spans="1:59" ht="29.25" customHeight="1" x14ac:dyDescent="0.2">
      <c r="A790" s="42" t="s">
        <v>78</v>
      </c>
      <c r="B790" s="117">
        <v>779</v>
      </c>
      <c r="C790" s="118">
        <v>203</v>
      </c>
      <c r="D790" s="119" t="s">
        <v>364</v>
      </c>
      <c r="E790" s="120" t="s">
        <v>80</v>
      </c>
      <c r="F790" s="120"/>
      <c r="G790" s="121" t="s">
        <v>709</v>
      </c>
      <c r="H790" s="122">
        <v>10301</v>
      </c>
      <c r="I790" s="123">
        <v>145054</v>
      </c>
      <c r="J790" s="123">
        <v>11220</v>
      </c>
      <c r="K790" s="123">
        <v>11220</v>
      </c>
      <c r="L790" s="123">
        <v>3739.99</v>
      </c>
      <c r="M790" s="123">
        <v>11220</v>
      </c>
      <c r="N790" s="123">
        <v>11220</v>
      </c>
      <c r="O790" s="123">
        <v>11220</v>
      </c>
      <c r="P790" s="123">
        <v>21634</v>
      </c>
      <c r="Q790" s="123">
        <v>11220</v>
      </c>
      <c r="R790" s="123">
        <v>11220</v>
      </c>
      <c r="S790" s="123">
        <v>11220</v>
      </c>
      <c r="T790" s="123">
        <v>11220</v>
      </c>
      <c r="U790" s="124">
        <v>18700.009999999998</v>
      </c>
      <c r="V790" s="55"/>
      <c r="W790" s="55"/>
      <c r="X790" s="55"/>
      <c r="Y790" s="56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57"/>
      <c r="AK790" s="57"/>
      <c r="AL790" s="57"/>
      <c r="AM790" s="57"/>
      <c r="AN790" s="57"/>
      <c r="AO790" s="58"/>
      <c r="AP790" s="59"/>
      <c r="AQ790" s="60"/>
      <c r="AR790" s="61"/>
      <c r="AS790" s="61"/>
      <c r="AT790" s="61"/>
      <c r="AU790" s="61"/>
      <c r="AV790" s="61"/>
      <c r="AW790" s="61"/>
      <c r="AX790" s="61"/>
      <c r="AY790" s="61"/>
      <c r="AZ790" s="61"/>
      <c r="BA790" s="61"/>
      <c r="BB790" s="61"/>
      <c r="BC790" s="61"/>
      <c r="BD790" s="61"/>
      <c r="BE790" s="62"/>
      <c r="BF790" s="54"/>
      <c r="BG790" s="4"/>
    </row>
    <row r="791" spans="1:59" ht="40.5" customHeight="1" x14ac:dyDescent="0.2">
      <c r="A791" s="42" t="s">
        <v>83</v>
      </c>
      <c r="B791" s="117">
        <v>779</v>
      </c>
      <c r="C791" s="118">
        <v>203</v>
      </c>
      <c r="D791" s="119" t="s">
        <v>364</v>
      </c>
      <c r="E791" s="120" t="s">
        <v>84</v>
      </c>
      <c r="F791" s="120"/>
      <c r="G791" s="121" t="s">
        <v>709</v>
      </c>
      <c r="H791" s="122">
        <v>10301</v>
      </c>
      <c r="I791" s="123">
        <v>43806.31</v>
      </c>
      <c r="J791" s="123">
        <v>3388.44</v>
      </c>
      <c r="K791" s="123">
        <v>3388.44</v>
      </c>
      <c r="L791" s="123">
        <v>1129.48</v>
      </c>
      <c r="M791" s="123">
        <v>3388.44</v>
      </c>
      <c r="N791" s="123">
        <v>3388.44</v>
      </c>
      <c r="O791" s="123">
        <v>3388.44</v>
      </c>
      <c r="P791" s="123">
        <v>6533.47</v>
      </c>
      <c r="Q791" s="123">
        <v>3388.44</v>
      </c>
      <c r="R791" s="123">
        <v>3388.44</v>
      </c>
      <c r="S791" s="123">
        <v>3388.44</v>
      </c>
      <c r="T791" s="123">
        <v>3388.44</v>
      </c>
      <c r="U791" s="124">
        <v>5647.4</v>
      </c>
      <c r="V791" s="55"/>
      <c r="W791" s="55"/>
      <c r="X791" s="55"/>
      <c r="Y791" s="56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  <c r="AM791" s="57"/>
      <c r="AN791" s="57"/>
      <c r="AO791" s="58"/>
      <c r="AP791" s="59"/>
      <c r="AQ791" s="60"/>
      <c r="AR791" s="61"/>
      <c r="AS791" s="61"/>
      <c r="AT791" s="61"/>
      <c r="AU791" s="61"/>
      <c r="AV791" s="61"/>
      <c r="AW791" s="61"/>
      <c r="AX791" s="61"/>
      <c r="AY791" s="61"/>
      <c r="AZ791" s="61"/>
      <c r="BA791" s="61"/>
      <c r="BB791" s="61"/>
      <c r="BC791" s="61"/>
      <c r="BD791" s="61"/>
      <c r="BE791" s="62"/>
      <c r="BF791" s="54"/>
      <c r="BG791" s="4"/>
    </row>
    <row r="792" spans="1:59" ht="15.75" customHeight="1" x14ac:dyDescent="0.2">
      <c r="A792" s="42" t="s">
        <v>85</v>
      </c>
      <c r="B792" s="117">
        <v>779</v>
      </c>
      <c r="C792" s="118">
        <v>203</v>
      </c>
      <c r="D792" s="119" t="s">
        <v>364</v>
      </c>
      <c r="E792" s="120" t="s">
        <v>86</v>
      </c>
      <c r="F792" s="120"/>
      <c r="G792" s="121" t="s">
        <v>709</v>
      </c>
      <c r="H792" s="122">
        <v>10301</v>
      </c>
      <c r="I792" s="123">
        <v>20301.05</v>
      </c>
      <c r="J792" s="123">
        <v>0</v>
      </c>
      <c r="K792" s="123">
        <v>0</v>
      </c>
      <c r="L792" s="123">
        <v>0</v>
      </c>
      <c r="M792" s="123">
        <v>0</v>
      </c>
      <c r="N792" s="123">
        <v>0</v>
      </c>
      <c r="O792" s="123">
        <v>0</v>
      </c>
      <c r="P792" s="123">
        <v>1000</v>
      </c>
      <c r="Q792" s="123">
        <v>0</v>
      </c>
      <c r="R792" s="123">
        <v>0</v>
      </c>
      <c r="S792" s="123">
        <v>0</v>
      </c>
      <c r="T792" s="123">
        <v>0</v>
      </c>
      <c r="U792" s="124">
        <v>19301.05</v>
      </c>
      <c r="V792" s="55"/>
      <c r="W792" s="55"/>
      <c r="X792" s="55"/>
      <c r="Y792" s="56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  <c r="AM792" s="57"/>
      <c r="AN792" s="57"/>
      <c r="AO792" s="58"/>
      <c r="AP792" s="59"/>
      <c r="AQ792" s="60"/>
      <c r="AR792" s="61"/>
      <c r="AS792" s="61"/>
      <c r="AT792" s="61"/>
      <c r="AU792" s="61"/>
      <c r="AV792" s="61"/>
      <c r="AW792" s="61"/>
      <c r="AX792" s="61"/>
      <c r="AY792" s="61"/>
      <c r="AZ792" s="61"/>
      <c r="BA792" s="61"/>
      <c r="BB792" s="61"/>
      <c r="BC792" s="61"/>
      <c r="BD792" s="61"/>
      <c r="BE792" s="62"/>
      <c r="BF792" s="54"/>
      <c r="BG792" s="4"/>
    </row>
    <row r="793" spans="1:59" ht="15.75" customHeight="1" x14ac:dyDescent="0.2">
      <c r="A793" s="42" t="s">
        <v>85</v>
      </c>
      <c r="B793" s="117">
        <v>779</v>
      </c>
      <c r="C793" s="118">
        <v>310</v>
      </c>
      <c r="D793" s="119" t="s">
        <v>343</v>
      </c>
      <c r="E793" s="120" t="s">
        <v>86</v>
      </c>
      <c r="F793" s="120"/>
      <c r="G793" s="121"/>
      <c r="H793" s="122">
        <v>10101</v>
      </c>
      <c r="I793" s="123">
        <v>20000</v>
      </c>
      <c r="J793" s="123">
        <v>0</v>
      </c>
      <c r="K793" s="123">
        <v>0</v>
      </c>
      <c r="L793" s="123">
        <v>0</v>
      </c>
      <c r="M793" s="123">
        <v>0</v>
      </c>
      <c r="N793" s="123">
        <v>20000</v>
      </c>
      <c r="O793" s="123">
        <v>0</v>
      </c>
      <c r="P793" s="123">
        <v>0</v>
      </c>
      <c r="Q793" s="123">
        <v>0</v>
      </c>
      <c r="R793" s="123">
        <v>0</v>
      </c>
      <c r="S793" s="123">
        <v>0</v>
      </c>
      <c r="T793" s="123">
        <v>0</v>
      </c>
      <c r="U793" s="124">
        <v>0</v>
      </c>
      <c r="V793" s="55"/>
      <c r="W793" s="55"/>
      <c r="X793" s="55"/>
      <c r="Y793" s="56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/>
      <c r="AL793" s="57"/>
      <c r="AM793" s="57"/>
      <c r="AN793" s="57"/>
      <c r="AO793" s="58"/>
      <c r="AP793" s="59"/>
      <c r="AQ793" s="60"/>
      <c r="AR793" s="61"/>
      <c r="AS793" s="61"/>
      <c r="AT793" s="61"/>
      <c r="AU793" s="61"/>
      <c r="AV793" s="61"/>
      <c r="AW793" s="61"/>
      <c r="AX793" s="61"/>
      <c r="AY793" s="61"/>
      <c r="AZ793" s="61"/>
      <c r="BA793" s="61"/>
      <c r="BB793" s="61"/>
      <c r="BC793" s="61"/>
      <c r="BD793" s="61"/>
      <c r="BE793" s="62"/>
      <c r="BF793" s="54"/>
      <c r="BG793" s="4"/>
    </row>
    <row r="794" spans="1:59" ht="15.75" customHeight="1" x14ac:dyDescent="0.2">
      <c r="A794" s="42" t="s">
        <v>85</v>
      </c>
      <c r="B794" s="117">
        <v>779</v>
      </c>
      <c r="C794" s="118">
        <v>501</v>
      </c>
      <c r="D794" s="119" t="s">
        <v>365</v>
      </c>
      <c r="E794" s="120" t="s">
        <v>86</v>
      </c>
      <c r="F794" s="120"/>
      <c r="G794" s="121"/>
      <c r="H794" s="122">
        <v>10101</v>
      </c>
      <c r="I794" s="123">
        <v>58721.4</v>
      </c>
      <c r="J794" s="123">
        <v>0</v>
      </c>
      <c r="K794" s="123">
        <v>4900.29</v>
      </c>
      <c r="L794" s="123">
        <v>4893.45</v>
      </c>
      <c r="M794" s="123">
        <v>5406.26</v>
      </c>
      <c r="N794" s="123">
        <v>4900</v>
      </c>
      <c r="O794" s="123">
        <v>4900</v>
      </c>
      <c r="P794" s="123">
        <v>4900</v>
      </c>
      <c r="Q794" s="123">
        <v>4900</v>
      </c>
      <c r="R794" s="123">
        <v>4900</v>
      </c>
      <c r="S794" s="123">
        <v>4900</v>
      </c>
      <c r="T794" s="123">
        <v>4900</v>
      </c>
      <c r="U794" s="124">
        <v>9221.4</v>
      </c>
      <c r="V794" s="55"/>
      <c r="W794" s="55"/>
      <c r="X794" s="55"/>
      <c r="Y794" s="56"/>
      <c r="Z794" s="57"/>
      <c r="AA794" s="57"/>
      <c r="AB794" s="57"/>
      <c r="AC794" s="57"/>
      <c r="AD794" s="57"/>
      <c r="AE794" s="57"/>
      <c r="AF794" s="57"/>
      <c r="AG794" s="57"/>
      <c r="AH794" s="57"/>
      <c r="AI794" s="57"/>
      <c r="AJ794" s="57"/>
      <c r="AK794" s="57"/>
      <c r="AL794" s="57"/>
      <c r="AM794" s="57"/>
      <c r="AN794" s="57"/>
      <c r="AO794" s="58"/>
      <c r="AP794" s="59"/>
      <c r="AQ794" s="60"/>
      <c r="AR794" s="61"/>
      <c r="AS794" s="61"/>
      <c r="AT794" s="61"/>
      <c r="AU794" s="61"/>
      <c r="AV794" s="61"/>
      <c r="AW794" s="61"/>
      <c r="AX794" s="61"/>
      <c r="AY794" s="61"/>
      <c r="AZ794" s="61"/>
      <c r="BA794" s="61"/>
      <c r="BB794" s="61"/>
      <c r="BC794" s="61"/>
      <c r="BD794" s="61"/>
      <c r="BE794" s="62"/>
      <c r="BF794" s="54"/>
      <c r="BG794" s="4"/>
    </row>
    <row r="795" spans="1:59" ht="15.75" customHeight="1" x14ac:dyDescent="0.2">
      <c r="A795" s="42" t="s">
        <v>85</v>
      </c>
      <c r="B795" s="117">
        <v>779</v>
      </c>
      <c r="C795" s="118">
        <v>502</v>
      </c>
      <c r="D795" s="119" t="s">
        <v>344</v>
      </c>
      <c r="E795" s="120" t="s">
        <v>86</v>
      </c>
      <c r="F795" s="120"/>
      <c r="G795" s="121"/>
      <c r="H795" s="122">
        <v>10101</v>
      </c>
      <c r="I795" s="123">
        <v>435407.15</v>
      </c>
      <c r="J795" s="123">
        <v>59787.5</v>
      </c>
      <c r="K795" s="123">
        <v>181603.42</v>
      </c>
      <c r="L795" s="123">
        <v>46776.76</v>
      </c>
      <c r="M795" s="123">
        <v>23388.36</v>
      </c>
      <c r="N795" s="123">
        <v>0</v>
      </c>
      <c r="O795" s="123">
        <v>0</v>
      </c>
      <c r="P795" s="123">
        <v>0</v>
      </c>
      <c r="Q795" s="123">
        <v>0</v>
      </c>
      <c r="R795" s="123">
        <v>0</v>
      </c>
      <c r="S795" s="123">
        <v>36053.370000000003</v>
      </c>
      <c r="T795" s="123">
        <v>43898.87</v>
      </c>
      <c r="U795" s="124">
        <v>43898.87</v>
      </c>
      <c r="V795" s="55"/>
      <c r="W795" s="55"/>
      <c r="X795" s="55"/>
      <c r="Y795" s="56"/>
      <c r="Z795" s="57"/>
      <c r="AA795" s="57"/>
      <c r="AB795" s="57"/>
      <c r="AC795" s="57"/>
      <c r="AD795" s="57"/>
      <c r="AE795" s="57"/>
      <c r="AF795" s="57"/>
      <c r="AG795" s="57"/>
      <c r="AH795" s="57"/>
      <c r="AI795" s="57"/>
      <c r="AJ795" s="57"/>
      <c r="AK795" s="57"/>
      <c r="AL795" s="57"/>
      <c r="AM795" s="57"/>
      <c r="AN795" s="57"/>
      <c r="AO795" s="58"/>
      <c r="AP795" s="59"/>
      <c r="AQ795" s="60"/>
      <c r="AR795" s="61"/>
      <c r="AS795" s="61"/>
      <c r="AT795" s="61"/>
      <c r="AU795" s="61"/>
      <c r="AV795" s="61"/>
      <c r="AW795" s="61"/>
      <c r="AX795" s="61"/>
      <c r="AY795" s="61"/>
      <c r="AZ795" s="61"/>
      <c r="BA795" s="61"/>
      <c r="BB795" s="61"/>
      <c r="BC795" s="61"/>
      <c r="BD795" s="61"/>
      <c r="BE795" s="62"/>
      <c r="BF795" s="54"/>
      <c r="BG795" s="4"/>
    </row>
    <row r="796" spans="1:59" ht="15.75" customHeight="1" x14ac:dyDescent="0.2">
      <c r="A796" s="42" t="s">
        <v>85</v>
      </c>
      <c r="B796" s="117">
        <v>779</v>
      </c>
      <c r="C796" s="118">
        <v>503</v>
      </c>
      <c r="D796" s="119" t="s">
        <v>345</v>
      </c>
      <c r="E796" s="120" t="s">
        <v>86</v>
      </c>
      <c r="F796" s="120"/>
      <c r="G796" s="121"/>
      <c r="H796" s="122">
        <v>10101</v>
      </c>
      <c r="I796" s="123">
        <v>156384.12</v>
      </c>
      <c r="J796" s="123">
        <v>14867</v>
      </c>
      <c r="K796" s="123">
        <v>18346</v>
      </c>
      <c r="L796" s="123">
        <v>0</v>
      </c>
      <c r="M796" s="123">
        <v>6787</v>
      </c>
      <c r="N796" s="123">
        <v>14930</v>
      </c>
      <c r="O796" s="123">
        <v>0</v>
      </c>
      <c r="P796" s="123">
        <v>0</v>
      </c>
      <c r="Q796" s="123">
        <v>30000</v>
      </c>
      <c r="R796" s="123">
        <v>30000</v>
      </c>
      <c r="S796" s="123">
        <v>30000</v>
      </c>
      <c r="T796" s="123">
        <v>11454.12</v>
      </c>
      <c r="U796" s="124">
        <v>0</v>
      </c>
      <c r="V796" s="55"/>
      <c r="W796" s="55"/>
      <c r="X796" s="55"/>
      <c r="Y796" s="56"/>
      <c r="Z796" s="57"/>
      <c r="AA796" s="57"/>
      <c r="AB796" s="57"/>
      <c r="AC796" s="57"/>
      <c r="AD796" s="57"/>
      <c r="AE796" s="57"/>
      <c r="AF796" s="57"/>
      <c r="AG796" s="57"/>
      <c r="AH796" s="57"/>
      <c r="AI796" s="57"/>
      <c r="AJ796" s="57"/>
      <c r="AK796" s="57"/>
      <c r="AL796" s="57"/>
      <c r="AM796" s="57"/>
      <c r="AN796" s="57"/>
      <c r="AO796" s="58"/>
      <c r="AP796" s="59"/>
      <c r="AQ796" s="60"/>
      <c r="AR796" s="61"/>
      <c r="AS796" s="61"/>
      <c r="AT796" s="61"/>
      <c r="AU796" s="61"/>
      <c r="AV796" s="61"/>
      <c r="AW796" s="61"/>
      <c r="AX796" s="61"/>
      <c r="AY796" s="61"/>
      <c r="AZ796" s="61"/>
      <c r="BA796" s="61"/>
      <c r="BB796" s="61"/>
      <c r="BC796" s="61"/>
      <c r="BD796" s="61"/>
      <c r="BE796" s="62"/>
      <c r="BF796" s="54"/>
      <c r="BG796" s="4"/>
    </row>
    <row r="797" spans="1:59" ht="20.25" customHeight="1" x14ac:dyDescent="0.2">
      <c r="A797" s="42" t="s">
        <v>350</v>
      </c>
      <c r="B797" s="117">
        <v>779</v>
      </c>
      <c r="C797" s="118">
        <v>503</v>
      </c>
      <c r="D797" s="119" t="s">
        <v>345</v>
      </c>
      <c r="E797" s="120" t="s">
        <v>315</v>
      </c>
      <c r="F797" s="120"/>
      <c r="G797" s="121"/>
      <c r="H797" s="122">
        <v>10101</v>
      </c>
      <c r="I797" s="123">
        <v>232255.88</v>
      </c>
      <c r="J797" s="123">
        <v>45644.03</v>
      </c>
      <c r="K797" s="123">
        <v>12313.13</v>
      </c>
      <c r="L797" s="123">
        <v>9577.34</v>
      </c>
      <c r="M797" s="123">
        <v>44465.5</v>
      </c>
      <c r="N797" s="123">
        <v>68000</v>
      </c>
      <c r="O797" s="123">
        <v>30000</v>
      </c>
      <c r="P797" s="123">
        <v>5523.52</v>
      </c>
      <c r="Q797" s="123">
        <v>0</v>
      </c>
      <c r="R797" s="123">
        <v>0</v>
      </c>
      <c r="S797" s="123">
        <v>0</v>
      </c>
      <c r="T797" s="123">
        <v>16732.36</v>
      </c>
      <c r="U797" s="124">
        <v>0</v>
      </c>
      <c r="V797" s="55"/>
      <c r="W797" s="55"/>
      <c r="X797" s="55"/>
      <c r="Y797" s="56"/>
      <c r="Z797" s="57"/>
      <c r="AA797" s="57"/>
      <c r="AB797" s="57"/>
      <c r="AC797" s="57"/>
      <c r="AD797" s="57"/>
      <c r="AE797" s="57"/>
      <c r="AF797" s="57"/>
      <c r="AG797" s="57"/>
      <c r="AH797" s="57"/>
      <c r="AI797" s="57"/>
      <c r="AJ797" s="57"/>
      <c r="AK797" s="57"/>
      <c r="AL797" s="57"/>
      <c r="AM797" s="57"/>
      <c r="AN797" s="57"/>
      <c r="AO797" s="58"/>
      <c r="AP797" s="59"/>
      <c r="AQ797" s="60"/>
      <c r="AR797" s="61"/>
      <c r="AS797" s="61"/>
      <c r="AT797" s="61"/>
      <c r="AU797" s="61"/>
      <c r="AV797" s="61"/>
      <c r="AW797" s="61"/>
      <c r="AX797" s="61"/>
      <c r="AY797" s="61"/>
      <c r="AZ797" s="61"/>
      <c r="BA797" s="61"/>
      <c r="BB797" s="61"/>
      <c r="BC797" s="61"/>
      <c r="BD797" s="61"/>
      <c r="BE797" s="62"/>
      <c r="BF797" s="54"/>
      <c r="BG797" s="4"/>
    </row>
    <row r="798" spans="1:59" ht="15.75" customHeight="1" x14ac:dyDescent="0.2">
      <c r="A798" s="42" t="s">
        <v>85</v>
      </c>
      <c r="B798" s="117">
        <v>779</v>
      </c>
      <c r="C798" s="118">
        <v>503</v>
      </c>
      <c r="D798" s="119" t="s">
        <v>346</v>
      </c>
      <c r="E798" s="120" t="s">
        <v>86</v>
      </c>
      <c r="F798" s="120"/>
      <c r="G798" s="121"/>
      <c r="H798" s="122">
        <v>10101</v>
      </c>
      <c r="I798" s="123">
        <v>66622.289999999994</v>
      </c>
      <c r="J798" s="123">
        <v>0</v>
      </c>
      <c r="K798" s="123">
        <v>0</v>
      </c>
      <c r="L798" s="123">
        <v>0</v>
      </c>
      <c r="M798" s="123">
        <v>28000</v>
      </c>
      <c r="N798" s="123">
        <v>5399.6</v>
      </c>
      <c r="O798" s="123">
        <v>11133.2</v>
      </c>
      <c r="P798" s="123">
        <v>11133.2</v>
      </c>
      <c r="Q798" s="123">
        <v>10956.29</v>
      </c>
      <c r="R798" s="123">
        <v>0</v>
      </c>
      <c r="S798" s="123">
        <v>0</v>
      </c>
      <c r="T798" s="123">
        <v>0</v>
      </c>
      <c r="U798" s="124">
        <v>0</v>
      </c>
      <c r="V798" s="55"/>
      <c r="W798" s="55"/>
      <c r="X798" s="55"/>
      <c r="Y798" s="56"/>
      <c r="Z798" s="57"/>
      <c r="AA798" s="57"/>
      <c r="AB798" s="57"/>
      <c r="AC798" s="57"/>
      <c r="AD798" s="57"/>
      <c r="AE798" s="57"/>
      <c r="AF798" s="57"/>
      <c r="AG798" s="57"/>
      <c r="AH798" s="57"/>
      <c r="AI798" s="57"/>
      <c r="AJ798" s="57"/>
      <c r="AK798" s="57"/>
      <c r="AL798" s="57"/>
      <c r="AM798" s="57"/>
      <c r="AN798" s="57"/>
      <c r="AO798" s="58"/>
      <c r="AP798" s="59"/>
      <c r="AQ798" s="60"/>
      <c r="AR798" s="61"/>
      <c r="AS798" s="61"/>
      <c r="AT798" s="61"/>
      <c r="AU798" s="61"/>
      <c r="AV798" s="61"/>
      <c r="AW798" s="61"/>
      <c r="AX798" s="61"/>
      <c r="AY798" s="61"/>
      <c r="AZ798" s="61"/>
      <c r="BA798" s="61"/>
      <c r="BB798" s="61"/>
      <c r="BC798" s="61"/>
      <c r="BD798" s="61"/>
      <c r="BE798" s="62"/>
      <c r="BF798" s="54"/>
      <c r="BG798" s="4"/>
    </row>
    <row r="799" spans="1:59" ht="20.25" customHeight="1" x14ac:dyDescent="0.2">
      <c r="A799" s="42" t="s">
        <v>350</v>
      </c>
      <c r="B799" s="117">
        <v>779</v>
      </c>
      <c r="C799" s="118">
        <v>503</v>
      </c>
      <c r="D799" s="119" t="s">
        <v>346</v>
      </c>
      <c r="E799" s="120" t="s">
        <v>315</v>
      </c>
      <c r="F799" s="120"/>
      <c r="G799" s="121"/>
      <c r="H799" s="122">
        <v>10101</v>
      </c>
      <c r="I799" s="123">
        <v>6237.24</v>
      </c>
      <c r="J799" s="123">
        <v>0</v>
      </c>
      <c r="K799" s="123">
        <v>0</v>
      </c>
      <c r="L799" s="123">
        <v>0</v>
      </c>
      <c r="M799" s="123">
        <v>800</v>
      </c>
      <c r="N799" s="123">
        <v>1037.24</v>
      </c>
      <c r="O799" s="123">
        <v>1000</v>
      </c>
      <c r="P799" s="123">
        <v>1000</v>
      </c>
      <c r="Q799" s="123">
        <v>1000</v>
      </c>
      <c r="R799" s="123">
        <v>1000</v>
      </c>
      <c r="S799" s="123">
        <v>400</v>
      </c>
      <c r="T799" s="123">
        <v>0</v>
      </c>
      <c r="U799" s="124">
        <v>0</v>
      </c>
      <c r="V799" s="55"/>
      <c r="W799" s="55"/>
      <c r="X799" s="55"/>
      <c r="Y799" s="56"/>
      <c r="Z799" s="57"/>
      <c r="AA799" s="57"/>
      <c r="AB799" s="57"/>
      <c r="AC799" s="57"/>
      <c r="AD799" s="57"/>
      <c r="AE799" s="57"/>
      <c r="AF799" s="57"/>
      <c r="AG799" s="57"/>
      <c r="AH799" s="57"/>
      <c r="AI799" s="57"/>
      <c r="AJ799" s="57"/>
      <c r="AK799" s="57"/>
      <c r="AL799" s="57"/>
      <c r="AM799" s="57"/>
      <c r="AN799" s="57"/>
      <c r="AO799" s="58"/>
      <c r="AP799" s="59"/>
      <c r="AQ799" s="60"/>
      <c r="AR799" s="61"/>
      <c r="AS799" s="61"/>
      <c r="AT799" s="61"/>
      <c r="AU799" s="61"/>
      <c r="AV799" s="61"/>
      <c r="AW799" s="61"/>
      <c r="AX799" s="61"/>
      <c r="AY799" s="61"/>
      <c r="AZ799" s="61"/>
      <c r="BA799" s="61"/>
      <c r="BB799" s="61"/>
      <c r="BC799" s="61"/>
      <c r="BD799" s="61"/>
      <c r="BE799" s="62"/>
      <c r="BF799" s="54"/>
      <c r="BG799" s="4"/>
    </row>
    <row r="800" spans="1:59" ht="15.75" customHeight="1" x14ac:dyDescent="0.2">
      <c r="A800" s="42" t="s">
        <v>85</v>
      </c>
      <c r="B800" s="117">
        <v>779</v>
      </c>
      <c r="C800" s="118">
        <v>503</v>
      </c>
      <c r="D800" s="119" t="s">
        <v>347</v>
      </c>
      <c r="E800" s="120" t="s">
        <v>86</v>
      </c>
      <c r="F800" s="120"/>
      <c r="G800" s="121"/>
      <c r="H800" s="122">
        <v>10101</v>
      </c>
      <c r="I800" s="123">
        <v>150000</v>
      </c>
      <c r="J800" s="123">
        <v>0</v>
      </c>
      <c r="K800" s="123">
        <v>0</v>
      </c>
      <c r="L800" s="123">
        <v>45500</v>
      </c>
      <c r="M800" s="123">
        <v>10303.299999999999</v>
      </c>
      <c r="N800" s="123">
        <v>14857.65</v>
      </c>
      <c r="O800" s="123">
        <v>33000</v>
      </c>
      <c r="P800" s="123">
        <v>25000</v>
      </c>
      <c r="Q800" s="123">
        <v>18538.59</v>
      </c>
      <c r="R800" s="123">
        <v>1000</v>
      </c>
      <c r="S800" s="123">
        <v>0</v>
      </c>
      <c r="T800" s="123">
        <v>1800.46</v>
      </c>
      <c r="U800" s="124">
        <v>0</v>
      </c>
      <c r="V800" s="55"/>
      <c r="W800" s="55"/>
      <c r="X800" s="55"/>
      <c r="Y800" s="56"/>
      <c r="Z800" s="57"/>
      <c r="AA800" s="57"/>
      <c r="AB800" s="57"/>
      <c r="AC800" s="57"/>
      <c r="AD800" s="57"/>
      <c r="AE800" s="57"/>
      <c r="AF800" s="57"/>
      <c r="AG800" s="57"/>
      <c r="AH800" s="57"/>
      <c r="AI800" s="57"/>
      <c r="AJ800" s="57"/>
      <c r="AK800" s="57"/>
      <c r="AL800" s="57"/>
      <c r="AM800" s="57"/>
      <c r="AN800" s="57"/>
      <c r="AO800" s="58"/>
      <c r="AP800" s="59"/>
      <c r="AQ800" s="60"/>
      <c r="AR800" s="61"/>
      <c r="AS800" s="61"/>
      <c r="AT800" s="61"/>
      <c r="AU800" s="61"/>
      <c r="AV800" s="61"/>
      <c r="AW800" s="61"/>
      <c r="AX800" s="61"/>
      <c r="AY800" s="61"/>
      <c r="AZ800" s="61"/>
      <c r="BA800" s="61"/>
      <c r="BB800" s="61"/>
      <c r="BC800" s="61"/>
      <c r="BD800" s="61"/>
      <c r="BE800" s="62"/>
      <c r="BF800" s="54"/>
      <c r="BG800" s="4"/>
    </row>
    <row r="801" spans="1:59" ht="26.25" customHeight="1" x14ac:dyDescent="0.2">
      <c r="A801" s="42" t="s">
        <v>94</v>
      </c>
      <c r="B801" s="117">
        <v>779</v>
      </c>
      <c r="C801" s="118">
        <v>503</v>
      </c>
      <c r="D801" s="119" t="s">
        <v>347</v>
      </c>
      <c r="E801" s="120" t="s">
        <v>95</v>
      </c>
      <c r="F801" s="120"/>
      <c r="G801" s="121"/>
      <c r="H801" s="122">
        <v>10101</v>
      </c>
      <c r="I801" s="123">
        <v>123387</v>
      </c>
      <c r="J801" s="123">
        <v>0</v>
      </c>
      <c r="K801" s="123">
        <v>0</v>
      </c>
      <c r="L801" s="123">
        <v>0</v>
      </c>
      <c r="M801" s="123">
        <v>30850</v>
      </c>
      <c r="N801" s="123">
        <v>0</v>
      </c>
      <c r="O801" s="123">
        <v>0</v>
      </c>
      <c r="P801" s="123">
        <v>30850</v>
      </c>
      <c r="Q801" s="123">
        <v>0</v>
      </c>
      <c r="R801" s="123">
        <v>0</v>
      </c>
      <c r="S801" s="123">
        <v>30850</v>
      </c>
      <c r="T801" s="123">
        <v>0</v>
      </c>
      <c r="U801" s="124">
        <v>30837</v>
      </c>
      <c r="V801" s="55"/>
      <c r="W801" s="55"/>
      <c r="X801" s="55"/>
      <c r="Y801" s="56"/>
      <c r="Z801" s="57"/>
      <c r="AA801" s="57"/>
      <c r="AB801" s="57"/>
      <c r="AC801" s="57"/>
      <c r="AD801" s="57"/>
      <c r="AE801" s="57"/>
      <c r="AF801" s="57"/>
      <c r="AG801" s="57"/>
      <c r="AH801" s="57"/>
      <c r="AI801" s="57"/>
      <c r="AJ801" s="57"/>
      <c r="AK801" s="57"/>
      <c r="AL801" s="57"/>
      <c r="AM801" s="57"/>
      <c r="AN801" s="57"/>
      <c r="AO801" s="58"/>
      <c r="AP801" s="59"/>
      <c r="AQ801" s="60"/>
      <c r="AR801" s="61"/>
      <c r="AS801" s="61"/>
      <c r="AT801" s="61"/>
      <c r="AU801" s="61"/>
      <c r="AV801" s="61"/>
      <c r="AW801" s="61"/>
      <c r="AX801" s="61"/>
      <c r="AY801" s="61"/>
      <c r="AZ801" s="61"/>
      <c r="BA801" s="61"/>
      <c r="BB801" s="61"/>
      <c r="BC801" s="61"/>
      <c r="BD801" s="61"/>
      <c r="BE801" s="62"/>
      <c r="BF801" s="54"/>
      <c r="BG801" s="4"/>
    </row>
    <row r="802" spans="1:59" ht="15.75" customHeight="1" x14ac:dyDescent="0.2">
      <c r="A802" s="42" t="s">
        <v>85</v>
      </c>
      <c r="B802" s="117">
        <v>779</v>
      </c>
      <c r="C802" s="118">
        <v>503</v>
      </c>
      <c r="D802" s="119" t="s">
        <v>349</v>
      </c>
      <c r="E802" s="120" t="s">
        <v>86</v>
      </c>
      <c r="F802" s="120"/>
      <c r="G802" s="121"/>
      <c r="H802" s="122">
        <v>10101</v>
      </c>
      <c r="I802" s="123">
        <v>214358.64</v>
      </c>
      <c r="J802" s="123">
        <v>0</v>
      </c>
      <c r="K802" s="123">
        <v>17529</v>
      </c>
      <c r="L802" s="123">
        <v>13168.9</v>
      </c>
      <c r="M802" s="123">
        <v>42402.1</v>
      </c>
      <c r="N802" s="123">
        <v>24275</v>
      </c>
      <c r="O802" s="123">
        <v>18275</v>
      </c>
      <c r="P802" s="123">
        <v>22275</v>
      </c>
      <c r="Q802" s="123">
        <v>16275</v>
      </c>
      <c r="R802" s="123">
        <v>22275</v>
      </c>
      <c r="S802" s="123">
        <v>16275</v>
      </c>
      <c r="T802" s="123">
        <v>21608.639999999999</v>
      </c>
      <c r="U802" s="124">
        <v>0</v>
      </c>
      <c r="V802" s="55"/>
      <c r="W802" s="55"/>
      <c r="X802" s="55"/>
      <c r="Y802" s="56"/>
      <c r="Z802" s="57"/>
      <c r="AA802" s="57"/>
      <c r="AB802" s="57"/>
      <c r="AC802" s="57"/>
      <c r="AD802" s="57"/>
      <c r="AE802" s="57"/>
      <c r="AF802" s="57"/>
      <c r="AG802" s="57"/>
      <c r="AH802" s="57"/>
      <c r="AI802" s="57"/>
      <c r="AJ802" s="57"/>
      <c r="AK802" s="57"/>
      <c r="AL802" s="57"/>
      <c r="AM802" s="57"/>
      <c r="AN802" s="57"/>
      <c r="AO802" s="58"/>
      <c r="AP802" s="59"/>
      <c r="AQ802" s="60"/>
      <c r="AR802" s="61"/>
      <c r="AS802" s="61"/>
      <c r="AT802" s="61"/>
      <c r="AU802" s="61"/>
      <c r="AV802" s="61"/>
      <c r="AW802" s="61"/>
      <c r="AX802" s="61"/>
      <c r="AY802" s="61"/>
      <c r="AZ802" s="61"/>
      <c r="BA802" s="61"/>
      <c r="BB802" s="61"/>
      <c r="BC802" s="61"/>
      <c r="BD802" s="61"/>
      <c r="BE802" s="62"/>
      <c r="BF802" s="54"/>
      <c r="BG802" s="4"/>
    </row>
    <row r="803" spans="1:59" ht="15.75" customHeight="1" x14ac:dyDescent="0.2">
      <c r="A803" s="42" t="s">
        <v>85</v>
      </c>
      <c r="B803" s="117">
        <v>779</v>
      </c>
      <c r="C803" s="118">
        <v>503</v>
      </c>
      <c r="D803" s="119" t="s">
        <v>348</v>
      </c>
      <c r="E803" s="120" t="s">
        <v>86</v>
      </c>
      <c r="F803" s="120"/>
      <c r="G803" s="121"/>
      <c r="H803" s="122">
        <v>10101</v>
      </c>
      <c r="I803" s="123">
        <v>1108464</v>
      </c>
      <c r="J803" s="123">
        <v>56538</v>
      </c>
      <c r="K803" s="123">
        <v>84835</v>
      </c>
      <c r="L803" s="123">
        <v>80744</v>
      </c>
      <c r="M803" s="123">
        <v>164945.99</v>
      </c>
      <c r="N803" s="123">
        <v>127450</v>
      </c>
      <c r="O803" s="123">
        <v>133000</v>
      </c>
      <c r="P803" s="123">
        <v>108000</v>
      </c>
      <c r="Q803" s="123">
        <v>103359.33</v>
      </c>
      <c r="R803" s="123">
        <v>72743.789999999994</v>
      </c>
      <c r="S803" s="123">
        <v>78297.89</v>
      </c>
      <c r="T803" s="123">
        <v>58000</v>
      </c>
      <c r="U803" s="124">
        <v>40550</v>
      </c>
      <c r="V803" s="55"/>
      <c r="W803" s="55"/>
      <c r="X803" s="55"/>
      <c r="Y803" s="56"/>
      <c r="Z803" s="57"/>
      <c r="AA803" s="57"/>
      <c r="AB803" s="57"/>
      <c r="AC803" s="57"/>
      <c r="AD803" s="57"/>
      <c r="AE803" s="57"/>
      <c r="AF803" s="57"/>
      <c r="AG803" s="57"/>
      <c r="AH803" s="57"/>
      <c r="AI803" s="57"/>
      <c r="AJ803" s="57"/>
      <c r="AK803" s="57"/>
      <c r="AL803" s="57"/>
      <c r="AM803" s="57"/>
      <c r="AN803" s="57"/>
      <c r="AO803" s="58"/>
      <c r="AP803" s="59"/>
      <c r="AQ803" s="60"/>
      <c r="AR803" s="61"/>
      <c r="AS803" s="61"/>
      <c r="AT803" s="61"/>
      <c r="AU803" s="61"/>
      <c r="AV803" s="61"/>
      <c r="AW803" s="61"/>
      <c r="AX803" s="61"/>
      <c r="AY803" s="61"/>
      <c r="AZ803" s="61"/>
      <c r="BA803" s="61"/>
      <c r="BB803" s="61"/>
      <c r="BC803" s="61"/>
      <c r="BD803" s="61"/>
      <c r="BE803" s="62"/>
      <c r="BF803" s="54"/>
      <c r="BG803" s="4"/>
    </row>
    <row r="804" spans="1:59" ht="26.25" customHeight="1" x14ac:dyDescent="0.2">
      <c r="A804" s="42" t="s">
        <v>94</v>
      </c>
      <c r="B804" s="117">
        <v>779</v>
      </c>
      <c r="C804" s="118">
        <v>503</v>
      </c>
      <c r="D804" s="119" t="s">
        <v>348</v>
      </c>
      <c r="E804" s="120" t="s">
        <v>95</v>
      </c>
      <c r="F804" s="120"/>
      <c r="G804" s="121"/>
      <c r="H804" s="122">
        <v>10101</v>
      </c>
      <c r="I804" s="123">
        <v>36381</v>
      </c>
      <c r="J804" s="123">
        <v>0</v>
      </c>
      <c r="K804" s="123">
        <v>0</v>
      </c>
      <c r="L804" s="123">
        <v>0</v>
      </c>
      <c r="M804" s="123">
        <v>11460</v>
      </c>
      <c r="N804" s="123">
        <v>0</v>
      </c>
      <c r="O804" s="123">
        <v>0</v>
      </c>
      <c r="P804" s="123">
        <v>11460</v>
      </c>
      <c r="Q804" s="123">
        <v>0</v>
      </c>
      <c r="R804" s="123">
        <v>0</v>
      </c>
      <c r="S804" s="123">
        <v>11460</v>
      </c>
      <c r="T804" s="123">
        <v>0</v>
      </c>
      <c r="U804" s="124">
        <v>2001</v>
      </c>
      <c r="V804" s="55"/>
      <c r="W804" s="55"/>
      <c r="X804" s="55"/>
      <c r="Y804" s="56"/>
      <c r="Z804" s="57"/>
      <c r="AA804" s="57"/>
      <c r="AB804" s="57"/>
      <c r="AC804" s="57"/>
      <c r="AD804" s="57"/>
      <c r="AE804" s="57"/>
      <c r="AF804" s="57"/>
      <c r="AG804" s="57"/>
      <c r="AH804" s="57"/>
      <c r="AI804" s="57"/>
      <c r="AJ804" s="57"/>
      <c r="AK804" s="57"/>
      <c r="AL804" s="57"/>
      <c r="AM804" s="57"/>
      <c r="AN804" s="57"/>
      <c r="AO804" s="58"/>
      <c r="AP804" s="59"/>
      <c r="AQ804" s="60"/>
      <c r="AR804" s="61"/>
      <c r="AS804" s="61"/>
      <c r="AT804" s="61"/>
      <c r="AU804" s="61"/>
      <c r="AV804" s="61"/>
      <c r="AW804" s="61"/>
      <c r="AX804" s="61"/>
      <c r="AY804" s="61"/>
      <c r="AZ804" s="61"/>
      <c r="BA804" s="61"/>
      <c r="BB804" s="61"/>
      <c r="BC804" s="61"/>
      <c r="BD804" s="61"/>
      <c r="BE804" s="62"/>
      <c r="BF804" s="54"/>
      <c r="BG804" s="4"/>
    </row>
    <row r="805" spans="1:59" ht="14.25" customHeight="1" x14ac:dyDescent="0.2">
      <c r="A805" s="42" t="s">
        <v>87</v>
      </c>
      <c r="B805" s="117">
        <v>779</v>
      </c>
      <c r="C805" s="118">
        <v>503</v>
      </c>
      <c r="D805" s="119" t="s">
        <v>348</v>
      </c>
      <c r="E805" s="120" t="s">
        <v>88</v>
      </c>
      <c r="F805" s="120"/>
      <c r="G805" s="121"/>
      <c r="H805" s="122">
        <v>10101</v>
      </c>
      <c r="I805" s="123">
        <v>12100</v>
      </c>
      <c r="J805" s="123">
        <v>0</v>
      </c>
      <c r="K805" s="123">
        <v>0</v>
      </c>
      <c r="L805" s="123">
        <v>0</v>
      </c>
      <c r="M805" s="123">
        <v>3026</v>
      </c>
      <c r="N805" s="123">
        <v>0</v>
      </c>
      <c r="O805" s="123">
        <v>0</v>
      </c>
      <c r="P805" s="123">
        <v>3025</v>
      </c>
      <c r="Q805" s="123">
        <v>0</v>
      </c>
      <c r="R805" s="123">
        <v>0</v>
      </c>
      <c r="S805" s="123">
        <v>3025</v>
      </c>
      <c r="T805" s="123">
        <v>0</v>
      </c>
      <c r="U805" s="124">
        <v>3024</v>
      </c>
      <c r="V805" s="55"/>
      <c r="W805" s="55"/>
      <c r="X805" s="55"/>
      <c r="Y805" s="56"/>
      <c r="Z805" s="57"/>
      <c r="AA805" s="57"/>
      <c r="AB805" s="57"/>
      <c r="AC805" s="57"/>
      <c r="AD805" s="57"/>
      <c r="AE805" s="57"/>
      <c r="AF805" s="57"/>
      <c r="AG805" s="57"/>
      <c r="AH805" s="57"/>
      <c r="AI805" s="57"/>
      <c r="AJ805" s="57"/>
      <c r="AK805" s="57"/>
      <c r="AL805" s="57"/>
      <c r="AM805" s="57"/>
      <c r="AN805" s="57"/>
      <c r="AO805" s="58"/>
      <c r="AP805" s="59"/>
      <c r="AQ805" s="60"/>
      <c r="AR805" s="61"/>
      <c r="AS805" s="61"/>
      <c r="AT805" s="61"/>
      <c r="AU805" s="61"/>
      <c r="AV805" s="61"/>
      <c r="AW805" s="61"/>
      <c r="AX805" s="61"/>
      <c r="AY805" s="61"/>
      <c r="AZ805" s="61"/>
      <c r="BA805" s="61"/>
      <c r="BB805" s="61"/>
      <c r="BC805" s="61"/>
      <c r="BD805" s="61"/>
      <c r="BE805" s="62"/>
      <c r="BF805" s="54"/>
      <c r="BG805" s="4"/>
    </row>
    <row r="806" spans="1:59" ht="15.75" customHeight="1" x14ac:dyDescent="0.2">
      <c r="A806" s="42" t="s">
        <v>85</v>
      </c>
      <c r="B806" s="117">
        <v>779</v>
      </c>
      <c r="C806" s="118">
        <v>503</v>
      </c>
      <c r="D806" s="119" t="s">
        <v>605</v>
      </c>
      <c r="E806" s="120" t="s">
        <v>86</v>
      </c>
      <c r="F806" s="120"/>
      <c r="G806" s="121" t="s">
        <v>606</v>
      </c>
      <c r="H806" s="122">
        <v>10204</v>
      </c>
      <c r="I806" s="123">
        <v>111000</v>
      </c>
      <c r="J806" s="123">
        <v>0</v>
      </c>
      <c r="K806" s="123">
        <v>0</v>
      </c>
      <c r="L806" s="123">
        <v>0</v>
      </c>
      <c r="M806" s="123">
        <v>0</v>
      </c>
      <c r="N806" s="123">
        <v>0</v>
      </c>
      <c r="O806" s="123">
        <v>111000</v>
      </c>
      <c r="P806" s="123">
        <v>0</v>
      </c>
      <c r="Q806" s="123">
        <v>0</v>
      </c>
      <c r="R806" s="123">
        <v>0</v>
      </c>
      <c r="S806" s="123">
        <v>0</v>
      </c>
      <c r="T806" s="123">
        <v>0</v>
      </c>
      <c r="U806" s="124">
        <v>0</v>
      </c>
      <c r="V806" s="55"/>
      <c r="W806" s="55"/>
      <c r="X806" s="55"/>
      <c r="Y806" s="56"/>
      <c r="Z806" s="57"/>
      <c r="AA806" s="57"/>
      <c r="AB806" s="57"/>
      <c r="AC806" s="57"/>
      <c r="AD806" s="57"/>
      <c r="AE806" s="57"/>
      <c r="AF806" s="57"/>
      <c r="AG806" s="57"/>
      <c r="AH806" s="57"/>
      <c r="AI806" s="57"/>
      <c r="AJ806" s="57"/>
      <c r="AK806" s="57"/>
      <c r="AL806" s="57"/>
      <c r="AM806" s="57"/>
      <c r="AN806" s="57"/>
      <c r="AO806" s="58"/>
      <c r="AP806" s="59"/>
      <c r="AQ806" s="60"/>
      <c r="AR806" s="61"/>
      <c r="AS806" s="61"/>
      <c r="AT806" s="61"/>
      <c r="AU806" s="61"/>
      <c r="AV806" s="61"/>
      <c r="AW806" s="61"/>
      <c r="AX806" s="61"/>
      <c r="AY806" s="61"/>
      <c r="AZ806" s="61"/>
      <c r="BA806" s="61"/>
      <c r="BB806" s="61"/>
      <c r="BC806" s="61"/>
      <c r="BD806" s="61"/>
      <c r="BE806" s="62"/>
      <c r="BF806" s="54"/>
      <c r="BG806" s="4"/>
    </row>
    <row r="807" spans="1:59" ht="15.75" customHeight="1" x14ac:dyDescent="0.2">
      <c r="A807" s="42" t="s">
        <v>85</v>
      </c>
      <c r="B807" s="117">
        <v>779</v>
      </c>
      <c r="C807" s="118">
        <v>503</v>
      </c>
      <c r="D807" s="119" t="s">
        <v>607</v>
      </c>
      <c r="E807" s="120" t="s">
        <v>86</v>
      </c>
      <c r="F807" s="120"/>
      <c r="G807" s="121"/>
      <c r="H807" s="122">
        <v>10101</v>
      </c>
      <c r="I807" s="123">
        <v>619407.64</v>
      </c>
      <c r="J807" s="123">
        <v>0</v>
      </c>
      <c r="K807" s="123">
        <v>0</v>
      </c>
      <c r="L807" s="123">
        <v>0</v>
      </c>
      <c r="M807" s="123">
        <v>0</v>
      </c>
      <c r="N807" s="123">
        <v>0</v>
      </c>
      <c r="O807" s="123">
        <v>619407.64</v>
      </c>
      <c r="P807" s="123">
        <v>0</v>
      </c>
      <c r="Q807" s="123">
        <v>0</v>
      </c>
      <c r="R807" s="123">
        <v>0</v>
      </c>
      <c r="S807" s="123">
        <v>0</v>
      </c>
      <c r="T807" s="123">
        <v>0</v>
      </c>
      <c r="U807" s="124">
        <v>0</v>
      </c>
      <c r="V807" s="55"/>
      <c r="W807" s="55"/>
      <c r="X807" s="55"/>
      <c r="Y807" s="56"/>
      <c r="Z807" s="57"/>
      <c r="AA807" s="57"/>
      <c r="AB807" s="57"/>
      <c r="AC807" s="57"/>
      <c r="AD807" s="57"/>
      <c r="AE807" s="57"/>
      <c r="AF807" s="57"/>
      <c r="AG807" s="57"/>
      <c r="AH807" s="57"/>
      <c r="AI807" s="57"/>
      <c r="AJ807" s="57"/>
      <c r="AK807" s="57"/>
      <c r="AL807" s="57"/>
      <c r="AM807" s="57"/>
      <c r="AN807" s="57"/>
      <c r="AO807" s="58"/>
      <c r="AP807" s="59"/>
      <c r="AQ807" s="60"/>
      <c r="AR807" s="61"/>
      <c r="AS807" s="61"/>
      <c r="AT807" s="61"/>
      <c r="AU807" s="61"/>
      <c r="AV807" s="61"/>
      <c r="AW807" s="61"/>
      <c r="AX807" s="61"/>
      <c r="AY807" s="61"/>
      <c r="AZ807" s="61"/>
      <c r="BA807" s="61"/>
      <c r="BB807" s="61"/>
      <c r="BC807" s="61"/>
      <c r="BD807" s="61"/>
      <c r="BE807" s="62"/>
      <c r="BF807" s="54"/>
      <c r="BG807" s="4"/>
    </row>
    <row r="808" spans="1:59" ht="29.25" customHeight="1" x14ac:dyDescent="0.2">
      <c r="A808" s="42" t="s">
        <v>78</v>
      </c>
      <c r="B808" s="117">
        <v>780</v>
      </c>
      <c r="C808" s="118">
        <v>104</v>
      </c>
      <c r="D808" s="119" t="s">
        <v>316</v>
      </c>
      <c r="E808" s="120" t="s">
        <v>80</v>
      </c>
      <c r="F808" s="120"/>
      <c r="G808" s="121"/>
      <c r="H808" s="122">
        <v>10101</v>
      </c>
      <c r="I808" s="123">
        <v>2535045.77</v>
      </c>
      <c r="J808" s="123">
        <v>168819.5</v>
      </c>
      <c r="K808" s="123">
        <v>166719.5</v>
      </c>
      <c r="L808" s="123">
        <v>246323.59</v>
      </c>
      <c r="M808" s="123">
        <v>513183.18</v>
      </c>
      <c r="N808" s="123">
        <v>180000</v>
      </c>
      <c r="O808" s="123">
        <v>180000</v>
      </c>
      <c r="P808" s="123">
        <v>180000</v>
      </c>
      <c r="Q808" s="123">
        <v>180000</v>
      </c>
      <c r="R808" s="123">
        <v>180000</v>
      </c>
      <c r="S808" s="123">
        <v>180000</v>
      </c>
      <c r="T808" s="123">
        <v>180000</v>
      </c>
      <c r="U808" s="124">
        <v>180000</v>
      </c>
      <c r="V808" s="55"/>
      <c r="W808" s="55"/>
      <c r="X808" s="55"/>
      <c r="Y808" s="56"/>
      <c r="Z808" s="57"/>
      <c r="AA808" s="57"/>
      <c r="AB808" s="57"/>
      <c r="AC808" s="57"/>
      <c r="AD808" s="57"/>
      <c r="AE808" s="57"/>
      <c r="AF808" s="57"/>
      <c r="AG808" s="57"/>
      <c r="AH808" s="57"/>
      <c r="AI808" s="57"/>
      <c r="AJ808" s="57"/>
      <c r="AK808" s="57"/>
      <c r="AL808" s="57"/>
      <c r="AM808" s="57"/>
      <c r="AN808" s="57"/>
      <c r="AO808" s="58"/>
      <c r="AP808" s="59"/>
      <c r="AQ808" s="60"/>
      <c r="AR808" s="61"/>
      <c r="AS808" s="61"/>
      <c r="AT808" s="61"/>
      <c r="AU808" s="61"/>
      <c r="AV808" s="61"/>
      <c r="AW808" s="61"/>
      <c r="AX808" s="61"/>
      <c r="AY808" s="61"/>
      <c r="AZ808" s="61"/>
      <c r="BA808" s="61"/>
      <c r="BB808" s="61"/>
      <c r="BC808" s="61"/>
      <c r="BD808" s="61"/>
      <c r="BE808" s="62"/>
      <c r="BF808" s="54"/>
      <c r="BG808" s="4"/>
    </row>
    <row r="809" spans="1:59" ht="31.5" customHeight="1" x14ac:dyDescent="0.2">
      <c r="A809" s="42" t="s">
        <v>81</v>
      </c>
      <c r="B809" s="117">
        <v>780</v>
      </c>
      <c r="C809" s="118">
        <v>104</v>
      </c>
      <c r="D809" s="119" t="s">
        <v>316</v>
      </c>
      <c r="E809" s="120" t="s">
        <v>82</v>
      </c>
      <c r="F809" s="120"/>
      <c r="G809" s="121"/>
      <c r="H809" s="122">
        <v>10101</v>
      </c>
      <c r="I809" s="123">
        <v>88000</v>
      </c>
      <c r="J809" s="123">
        <v>0</v>
      </c>
      <c r="K809" s="123">
        <v>0</v>
      </c>
      <c r="L809" s="123">
        <v>40000</v>
      </c>
      <c r="M809" s="123">
        <v>48000</v>
      </c>
      <c r="N809" s="123">
        <v>0</v>
      </c>
      <c r="O809" s="123">
        <v>0</v>
      </c>
      <c r="P809" s="123">
        <v>0</v>
      </c>
      <c r="Q809" s="123">
        <v>0</v>
      </c>
      <c r="R809" s="123">
        <v>0</v>
      </c>
      <c r="S809" s="123">
        <v>0</v>
      </c>
      <c r="T809" s="123">
        <v>0</v>
      </c>
      <c r="U809" s="124">
        <v>0</v>
      </c>
      <c r="V809" s="55"/>
      <c r="W809" s="55"/>
      <c r="X809" s="55"/>
      <c r="Y809" s="56"/>
      <c r="Z809" s="57"/>
      <c r="AA809" s="57"/>
      <c r="AB809" s="57"/>
      <c r="AC809" s="57"/>
      <c r="AD809" s="57"/>
      <c r="AE809" s="57"/>
      <c r="AF809" s="57"/>
      <c r="AG809" s="57"/>
      <c r="AH809" s="57"/>
      <c r="AI809" s="57"/>
      <c r="AJ809" s="57"/>
      <c r="AK809" s="57"/>
      <c r="AL809" s="57"/>
      <c r="AM809" s="57"/>
      <c r="AN809" s="57"/>
      <c r="AO809" s="58"/>
      <c r="AP809" s="59"/>
      <c r="AQ809" s="60"/>
      <c r="AR809" s="61"/>
      <c r="AS809" s="61"/>
      <c r="AT809" s="61"/>
      <c r="AU809" s="61"/>
      <c r="AV809" s="61"/>
      <c r="AW809" s="61"/>
      <c r="AX809" s="61"/>
      <c r="AY809" s="61"/>
      <c r="AZ809" s="61"/>
      <c r="BA809" s="61"/>
      <c r="BB809" s="61"/>
      <c r="BC809" s="61"/>
      <c r="BD809" s="61"/>
      <c r="BE809" s="62"/>
      <c r="BF809" s="54"/>
      <c r="BG809" s="4"/>
    </row>
    <row r="810" spans="1:59" ht="40.5" customHeight="1" x14ac:dyDescent="0.2">
      <c r="A810" s="42" t="s">
        <v>83</v>
      </c>
      <c r="B810" s="117">
        <v>780</v>
      </c>
      <c r="C810" s="118">
        <v>104</v>
      </c>
      <c r="D810" s="119" t="s">
        <v>316</v>
      </c>
      <c r="E810" s="120" t="s">
        <v>84</v>
      </c>
      <c r="F810" s="120"/>
      <c r="G810" s="121"/>
      <c r="H810" s="122">
        <v>10101</v>
      </c>
      <c r="I810" s="123">
        <v>792159.83</v>
      </c>
      <c r="J810" s="123">
        <v>335.54</v>
      </c>
      <c r="K810" s="123">
        <v>100997.24</v>
      </c>
      <c r="L810" s="123">
        <v>82845.72</v>
      </c>
      <c r="M810" s="123">
        <v>247981.33</v>
      </c>
      <c r="N810" s="123">
        <v>45000</v>
      </c>
      <c r="O810" s="123">
        <v>45000</v>
      </c>
      <c r="P810" s="123">
        <v>45000</v>
      </c>
      <c r="Q810" s="123">
        <v>45000</v>
      </c>
      <c r="R810" s="123">
        <v>45000</v>
      </c>
      <c r="S810" s="123">
        <v>45000</v>
      </c>
      <c r="T810" s="123">
        <v>45000</v>
      </c>
      <c r="U810" s="124">
        <v>45000</v>
      </c>
      <c r="V810" s="55"/>
      <c r="W810" s="55"/>
      <c r="X810" s="55"/>
      <c r="Y810" s="56"/>
      <c r="Z810" s="57"/>
      <c r="AA810" s="57"/>
      <c r="AB810" s="57"/>
      <c r="AC810" s="57"/>
      <c r="AD810" s="57"/>
      <c r="AE810" s="57"/>
      <c r="AF810" s="57"/>
      <c r="AG810" s="57"/>
      <c r="AH810" s="57"/>
      <c r="AI810" s="57"/>
      <c r="AJ810" s="57"/>
      <c r="AK810" s="57"/>
      <c r="AL810" s="57"/>
      <c r="AM810" s="57"/>
      <c r="AN810" s="57"/>
      <c r="AO810" s="58"/>
      <c r="AP810" s="59"/>
      <c r="AQ810" s="60"/>
      <c r="AR810" s="61"/>
      <c r="AS810" s="61"/>
      <c r="AT810" s="61"/>
      <c r="AU810" s="61"/>
      <c r="AV810" s="61"/>
      <c r="AW810" s="61"/>
      <c r="AX810" s="61"/>
      <c r="AY810" s="61"/>
      <c r="AZ810" s="61"/>
      <c r="BA810" s="61"/>
      <c r="BB810" s="61"/>
      <c r="BC810" s="61"/>
      <c r="BD810" s="61"/>
      <c r="BE810" s="62"/>
      <c r="BF810" s="54"/>
      <c r="BG810" s="4"/>
    </row>
    <row r="811" spans="1:59" ht="15.75" customHeight="1" x14ac:dyDescent="0.2">
      <c r="A811" s="42" t="s">
        <v>85</v>
      </c>
      <c r="B811" s="117">
        <v>780</v>
      </c>
      <c r="C811" s="118">
        <v>104</v>
      </c>
      <c r="D811" s="119" t="s">
        <v>316</v>
      </c>
      <c r="E811" s="120" t="s">
        <v>86</v>
      </c>
      <c r="F811" s="120"/>
      <c r="G811" s="121"/>
      <c r="H811" s="122">
        <v>10101</v>
      </c>
      <c r="I811" s="123">
        <v>425149.24</v>
      </c>
      <c r="J811" s="123">
        <v>35785.279999999999</v>
      </c>
      <c r="K811" s="123">
        <v>33035.599999999999</v>
      </c>
      <c r="L811" s="123">
        <v>41294.28</v>
      </c>
      <c r="M811" s="123">
        <v>169009.84</v>
      </c>
      <c r="N811" s="123">
        <v>35600</v>
      </c>
      <c r="O811" s="123">
        <v>35600</v>
      </c>
      <c r="P811" s="123">
        <v>15600</v>
      </c>
      <c r="Q811" s="123">
        <v>6460</v>
      </c>
      <c r="R811" s="123">
        <v>14600</v>
      </c>
      <c r="S811" s="123">
        <v>14600</v>
      </c>
      <c r="T811" s="123">
        <v>17900</v>
      </c>
      <c r="U811" s="124">
        <v>5664.24</v>
      </c>
      <c r="V811" s="55"/>
      <c r="W811" s="55"/>
      <c r="X811" s="55"/>
      <c r="Y811" s="56"/>
      <c r="Z811" s="57"/>
      <c r="AA811" s="57"/>
      <c r="AB811" s="57"/>
      <c r="AC811" s="57"/>
      <c r="AD811" s="57"/>
      <c r="AE811" s="57"/>
      <c r="AF811" s="57"/>
      <c r="AG811" s="57"/>
      <c r="AH811" s="57"/>
      <c r="AI811" s="57"/>
      <c r="AJ811" s="57"/>
      <c r="AK811" s="57"/>
      <c r="AL811" s="57"/>
      <c r="AM811" s="57"/>
      <c r="AN811" s="57"/>
      <c r="AO811" s="58"/>
      <c r="AP811" s="59"/>
      <c r="AQ811" s="60"/>
      <c r="AR811" s="61"/>
      <c r="AS811" s="61"/>
      <c r="AT811" s="61"/>
      <c r="AU811" s="61"/>
      <c r="AV811" s="61"/>
      <c r="AW811" s="61"/>
      <c r="AX811" s="61"/>
      <c r="AY811" s="61"/>
      <c r="AZ811" s="61"/>
      <c r="BA811" s="61"/>
      <c r="BB811" s="61"/>
      <c r="BC811" s="61"/>
      <c r="BD811" s="61"/>
      <c r="BE811" s="62"/>
      <c r="BF811" s="54"/>
      <c r="BG811" s="4"/>
    </row>
    <row r="812" spans="1:59" ht="20.25" customHeight="1" x14ac:dyDescent="0.2">
      <c r="A812" s="42" t="s">
        <v>350</v>
      </c>
      <c r="B812" s="117">
        <v>780</v>
      </c>
      <c r="C812" s="118">
        <v>104</v>
      </c>
      <c r="D812" s="119" t="s">
        <v>316</v>
      </c>
      <c r="E812" s="120" t="s">
        <v>315</v>
      </c>
      <c r="F812" s="120"/>
      <c r="G812" s="121"/>
      <c r="H812" s="122">
        <v>10101</v>
      </c>
      <c r="I812" s="123">
        <v>194465</v>
      </c>
      <c r="J812" s="123">
        <v>22520.46</v>
      </c>
      <c r="K812" s="123">
        <v>21178.240000000002</v>
      </c>
      <c r="L812" s="123">
        <v>18887.419999999998</v>
      </c>
      <c r="M812" s="123">
        <v>59738.879999999997</v>
      </c>
      <c r="N812" s="123">
        <v>6230</v>
      </c>
      <c r="O812" s="123">
        <v>5300</v>
      </c>
      <c r="P812" s="123">
        <v>5300</v>
      </c>
      <c r="Q812" s="123">
        <v>5300</v>
      </c>
      <c r="R812" s="123">
        <v>5300</v>
      </c>
      <c r="S812" s="123">
        <v>15120</v>
      </c>
      <c r="T812" s="123">
        <v>15000</v>
      </c>
      <c r="U812" s="124">
        <v>14590</v>
      </c>
      <c r="V812" s="55"/>
      <c r="W812" s="55"/>
      <c r="X812" s="55"/>
      <c r="Y812" s="56"/>
      <c r="Z812" s="57"/>
      <c r="AA812" s="57"/>
      <c r="AB812" s="57"/>
      <c r="AC812" s="57"/>
      <c r="AD812" s="57"/>
      <c r="AE812" s="57"/>
      <c r="AF812" s="57"/>
      <c r="AG812" s="57"/>
      <c r="AH812" s="57"/>
      <c r="AI812" s="57"/>
      <c r="AJ812" s="57"/>
      <c r="AK812" s="57"/>
      <c r="AL812" s="57"/>
      <c r="AM812" s="57"/>
      <c r="AN812" s="57"/>
      <c r="AO812" s="58"/>
      <c r="AP812" s="59"/>
      <c r="AQ812" s="60"/>
      <c r="AR812" s="61"/>
      <c r="AS812" s="61"/>
      <c r="AT812" s="61"/>
      <c r="AU812" s="61"/>
      <c r="AV812" s="61"/>
      <c r="AW812" s="61"/>
      <c r="AX812" s="61"/>
      <c r="AY812" s="61"/>
      <c r="AZ812" s="61"/>
      <c r="BA812" s="61"/>
      <c r="BB812" s="61"/>
      <c r="BC812" s="61"/>
      <c r="BD812" s="61"/>
      <c r="BE812" s="62"/>
      <c r="BF812" s="54"/>
      <c r="BG812" s="4"/>
    </row>
    <row r="813" spans="1:59" ht="14.25" customHeight="1" x14ac:dyDescent="0.2">
      <c r="A813" s="42" t="s">
        <v>87</v>
      </c>
      <c r="B813" s="117">
        <v>780</v>
      </c>
      <c r="C813" s="118">
        <v>104</v>
      </c>
      <c r="D813" s="119" t="s">
        <v>316</v>
      </c>
      <c r="E813" s="120" t="s">
        <v>88</v>
      </c>
      <c r="F813" s="120"/>
      <c r="G813" s="121"/>
      <c r="H813" s="122">
        <v>10101</v>
      </c>
      <c r="I813" s="123">
        <v>557</v>
      </c>
      <c r="J813" s="123">
        <v>0</v>
      </c>
      <c r="K813" s="123">
        <v>0</v>
      </c>
      <c r="L813" s="123">
        <v>0</v>
      </c>
      <c r="M813" s="123">
        <v>557</v>
      </c>
      <c r="N813" s="123">
        <v>0</v>
      </c>
      <c r="O813" s="123">
        <v>0</v>
      </c>
      <c r="P813" s="123">
        <v>0</v>
      </c>
      <c r="Q813" s="123">
        <v>0</v>
      </c>
      <c r="R813" s="123">
        <v>0</v>
      </c>
      <c r="S813" s="123">
        <v>0</v>
      </c>
      <c r="T813" s="123">
        <v>0</v>
      </c>
      <c r="U813" s="124">
        <v>0</v>
      </c>
      <c r="V813" s="55"/>
      <c r="W813" s="55"/>
      <c r="X813" s="55"/>
      <c r="Y813" s="56"/>
      <c r="Z813" s="57"/>
      <c r="AA813" s="57"/>
      <c r="AB813" s="57"/>
      <c r="AC813" s="57"/>
      <c r="AD813" s="57"/>
      <c r="AE813" s="57"/>
      <c r="AF813" s="57"/>
      <c r="AG813" s="57"/>
      <c r="AH813" s="57"/>
      <c r="AI813" s="57"/>
      <c r="AJ813" s="57"/>
      <c r="AK813" s="57"/>
      <c r="AL813" s="57"/>
      <c r="AM813" s="57"/>
      <c r="AN813" s="57"/>
      <c r="AO813" s="58"/>
      <c r="AP813" s="59"/>
      <c r="AQ813" s="60"/>
      <c r="AR813" s="61"/>
      <c r="AS813" s="61"/>
      <c r="AT813" s="61"/>
      <c r="AU813" s="61"/>
      <c r="AV813" s="61"/>
      <c r="AW813" s="61"/>
      <c r="AX813" s="61"/>
      <c r="AY813" s="61"/>
      <c r="AZ813" s="61"/>
      <c r="BA813" s="61"/>
      <c r="BB813" s="61"/>
      <c r="BC813" s="61"/>
      <c r="BD813" s="61"/>
      <c r="BE813" s="62"/>
      <c r="BF813" s="54"/>
      <c r="BG813" s="4"/>
    </row>
    <row r="814" spans="1:59" ht="15.75" customHeight="1" x14ac:dyDescent="0.2">
      <c r="A814" s="42" t="s">
        <v>85</v>
      </c>
      <c r="B814" s="117">
        <v>780</v>
      </c>
      <c r="C814" s="118">
        <v>113</v>
      </c>
      <c r="D814" s="119" t="s">
        <v>500</v>
      </c>
      <c r="E814" s="120" t="s">
        <v>86</v>
      </c>
      <c r="F814" s="120"/>
      <c r="G814" s="121"/>
      <c r="H814" s="122">
        <v>10101</v>
      </c>
      <c r="I814" s="123">
        <v>50000</v>
      </c>
      <c r="J814" s="123">
        <v>0</v>
      </c>
      <c r="K814" s="123">
        <v>0</v>
      </c>
      <c r="L814" s="123">
        <v>0</v>
      </c>
      <c r="M814" s="123">
        <v>50000</v>
      </c>
      <c r="N814" s="123">
        <v>0</v>
      </c>
      <c r="O814" s="123">
        <v>0</v>
      </c>
      <c r="P814" s="123">
        <v>0</v>
      </c>
      <c r="Q814" s="123">
        <v>0</v>
      </c>
      <c r="R814" s="123">
        <v>0</v>
      </c>
      <c r="S814" s="123">
        <v>0</v>
      </c>
      <c r="T814" s="123">
        <v>0</v>
      </c>
      <c r="U814" s="124">
        <v>0</v>
      </c>
      <c r="V814" s="55"/>
      <c r="W814" s="55"/>
      <c r="X814" s="55"/>
      <c r="Y814" s="56"/>
      <c r="Z814" s="57"/>
      <c r="AA814" s="57"/>
      <c r="AB814" s="57"/>
      <c r="AC814" s="57"/>
      <c r="AD814" s="57"/>
      <c r="AE814" s="57"/>
      <c r="AF814" s="57"/>
      <c r="AG814" s="57"/>
      <c r="AH814" s="57"/>
      <c r="AI814" s="57"/>
      <c r="AJ814" s="57"/>
      <c r="AK814" s="57"/>
      <c r="AL814" s="57"/>
      <c r="AM814" s="57"/>
      <c r="AN814" s="57"/>
      <c r="AO814" s="58"/>
      <c r="AP814" s="59"/>
      <c r="AQ814" s="60"/>
      <c r="AR814" s="61"/>
      <c r="AS814" s="61"/>
      <c r="AT814" s="61"/>
      <c r="AU814" s="61"/>
      <c r="AV814" s="61"/>
      <c r="AW814" s="61"/>
      <c r="AX814" s="61"/>
      <c r="AY814" s="61"/>
      <c r="AZ814" s="61"/>
      <c r="BA814" s="61"/>
      <c r="BB814" s="61"/>
      <c r="BC814" s="61"/>
      <c r="BD814" s="61"/>
      <c r="BE814" s="62"/>
      <c r="BF814" s="54"/>
      <c r="BG814" s="4"/>
    </row>
    <row r="815" spans="1:59" ht="15.75" customHeight="1" x14ac:dyDescent="0.2">
      <c r="A815" s="42" t="s">
        <v>85</v>
      </c>
      <c r="B815" s="117">
        <v>780</v>
      </c>
      <c r="C815" s="118">
        <v>310</v>
      </c>
      <c r="D815" s="119" t="s">
        <v>343</v>
      </c>
      <c r="E815" s="120" t="s">
        <v>86</v>
      </c>
      <c r="F815" s="120"/>
      <c r="G815" s="121"/>
      <c r="H815" s="122">
        <v>10101</v>
      </c>
      <c r="I815" s="123">
        <v>35000</v>
      </c>
      <c r="J815" s="123">
        <v>0</v>
      </c>
      <c r="K815" s="123">
        <v>0</v>
      </c>
      <c r="L815" s="123">
        <v>0</v>
      </c>
      <c r="M815" s="123">
        <v>35000</v>
      </c>
      <c r="N815" s="123">
        <v>0</v>
      </c>
      <c r="O815" s="123">
        <v>0</v>
      </c>
      <c r="P815" s="123">
        <v>0</v>
      </c>
      <c r="Q815" s="123">
        <v>0</v>
      </c>
      <c r="R815" s="123">
        <v>0</v>
      </c>
      <c r="S815" s="123">
        <v>0</v>
      </c>
      <c r="T815" s="123">
        <v>0</v>
      </c>
      <c r="U815" s="124">
        <v>0</v>
      </c>
      <c r="V815" s="55"/>
      <c r="W815" s="55"/>
      <c r="X815" s="55"/>
      <c r="Y815" s="56"/>
      <c r="Z815" s="57"/>
      <c r="AA815" s="57"/>
      <c r="AB815" s="57"/>
      <c r="AC815" s="57"/>
      <c r="AD815" s="57"/>
      <c r="AE815" s="57"/>
      <c r="AF815" s="57"/>
      <c r="AG815" s="57"/>
      <c r="AH815" s="57"/>
      <c r="AI815" s="57"/>
      <c r="AJ815" s="57"/>
      <c r="AK815" s="57"/>
      <c r="AL815" s="57"/>
      <c r="AM815" s="57"/>
      <c r="AN815" s="57"/>
      <c r="AO815" s="58"/>
      <c r="AP815" s="59"/>
      <c r="AQ815" s="60"/>
      <c r="AR815" s="61"/>
      <c r="AS815" s="61"/>
      <c r="AT815" s="61"/>
      <c r="AU815" s="61"/>
      <c r="AV815" s="61"/>
      <c r="AW815" s="61"/>
      <c r="AX815" s="61"/>
      <c r="AY815" s="61"/>
      <c r="AZ815" s="61"/>
      <c r="BA815" s="61"/>
      <c r="BB815" s="61"/>
      <c r="BC815" s="61"/>
      <c r="BD815" s="61"/>
      <c r="BE815" s="62"/>
      <c r="BF815" s="54"/>
      <c r="BG815" s="4"/>
    </row>
    <row r="816" spans="1:59" ht="15.75" customHeight="1" x14ac:dyDescent="0.2">
      <c r="A816" s="42" t="s">
        <v>85</v>
      </c>
      <c r="B816" s="117">
        <v>780</v>
      </c>
      <c r="C816" s="118">
        <v>503</v>
      </c>
      <c r="D816" s="119" t="s">
        <v>345</v>
      </c>
      <c r="E816" s="120" t="s">
        <v>86</v>
      </c>
      <c r="F816" s="120"/>
      <c r="G816" s="121"/>
      <c r="H816" s="122">
        <v>10101</v>
      </c>
      <c r="I816" s="123">
        <v>124154</v>
      </c>
      <c r="J816" s="123">
        <v>0</v>
      </c>
      <c r="K816" s="123">
        <v>0</v>
      </c>
      <c r="L816" s="123">
        <v>19645</v>
      </c>
      <c r="M816" s="123">
        <v>20199</v>
      </c>
      <c r="N816" s="123">
        <v>23000</v>
      </c>
      <c r="O816" s="123">
        <v>10000</v>
      </c>
      <c r="P816" s="123">
        <v>0</v>
      </c>
      <c r="Q816" s="123">
        <v>23000</v>
      </c>
      <c r="R816" s="123">
        <v>10000</v>
      </c>
      <c r="S816" s="123">
        <v>0</v>
      </c>
      <c r="T816" s="123">
        <v>18310</v>
      </c>
      <c r="U816" s="124">
        <v>0</v>
      </c>
      <c r="V816" s="55"/>
      <c r="W816" s="55"/>
      <c r="X816" s="55"/>
      <c r="Y816" s="56"/>
      <c r="Z816" s="57"/>
      <c r="AA816" s="57"/>
      <c r="AB816" s="57"/>
      <c r="AC816" s="57"/>
      <c r="AD816" s="57"/>
      <c r="AE816" s="57"/>
      <c r="AF816" s="57"/>
      <c r="AG816" s="57"/>
      <c r="AH816" s="57"/>
      <c r="AI816" s="57"/>
      <c r="AJ816" s="57"/>
      <c r="AK816" s="57"/>
      <c r="AL816" s="57"/>
      <c r="AM816" s="57"/>
      <c r="AN816" s="57"/>
      <c r="AO816" s="58"/>
      <c r="AP816" s="59"/>
      <c r="AQ816" s="60"/>
      <c r="AR816" s="61"/>
      <c r="AS816" s="61"/>
      <c r="AT816" s="61"/>
      <c r="AU816" s="61"/>
      <c r="AV816" s="61"/>
      <c r="AW816" s="61"/>
      <c r="AX816" s="61"/>
      <c r="AY816" s="61"/>
      <c r="AZ816" s="61"/>
      <c r="BA816" s="61"/>
      <c r="BB816" s="61"/>
      <c r="BC816" s="61"/>
      <c r="BD816" s="61"/>
      <c r="BE816" s="62"/>
      <c r="BF816" s="54"/>
      <c r="BG816" s="4"/>
    </row>
    <row r="817" spans="1:59" ht="20.25" customHeight="1" x14ac:dyDescent="0.2">
      <c r="A817" s="42" t="s">
        <v>350</v>
      </c>
      <c r="B817" s="117">
        <v>780</v>
      </c>
      <c r="C817" s="118">
        <v>503</v>
      </c>
      <c r="D817" s="119" t="s">
        <v>345</v>
      </c>
      <c r="E817" s="120" t="s">
        <v>315</v>
      </c>
      <c r="F817" s="120"/>
      <c r="G817" s="121"/>
      <c r="H817" s="122">
        <v>10101</v>
      </c>
      <c r="I817" s="123">
        <v>116856</v>
      </c>
      <c r="J817" s="123">
        <v>5299.87</v>
      </c>
      <c r="K817" s="123">
        <v>15051.47</v>
      </c>
      <c r="L817" s="123">
        <v>14905.65</v>
      </c>
      <c r="M817" s="123">
        <v>27899.01</v>
      </c>
      <c r="N817" s="123">
        <v>10000</v>
      </c>
      <c r="O817" s="123">
        <v>10000</v>
      </c>
      <c r="P817" s="123">
        <v>10000</v>
      </c>
      <c r="Q817" s="123">
        <v>10000</v>
      </c>
      <c r="R817" s="123">
        <v>10000</v>
      </c>
      <c r="S817" s="123">
        <v>3700</v>
      </c>
      <c r="T817" s="123">
        <v>0</v>
      </c>
      <c r="U817" s="124">
        <v>0</v>
      </c>
      <c r="V817" s="55"/>
      <c r="W817" s="55"/>
      <c r="X817" s="55"/>
      <c r="Y817" s="56"/>
      <c r="Z817" s="57"/>
      <c r="AA817" s="57"/>
      <c r="AB817" s="57"/>
      <c r="AC817" s="57"/>
      <c r="AD817" s="57"/>
      <c r="AE817" s="57"/>
      <c r="AF817" s="57"/>
      <c r="AG817" s="57"/>
      <c r="AH817" s="57"/>
      <c r="AI817" s="57"/>
      <c r="AJ817" s="57"/>
      <c r="AK817" s="57"/>
      <c r="AL817" s="57"/>
      <c r="AM817" s="57"/>
      <c r="AN817" s="57"/>
      <c r="AO817" s="58"/>
      <c r="AP817" s="59"/>
      <c r="AQ817" s="60"/>
      <c r="AR817" s="61"/>
      <c r="AS817" s="61"/>
      <c r="AT817" s="61"/>
      <c r="AU817" s="61"/>
      <c r="AV817" s="61"/>
      <c r="AW817" s="61"/>
      <c r="AX817" s="61"/>
      <c r="AY817" s="61"/>
      <c r="AZ817" s="61"/>
      <c r="BA817" s="61"/>
      <c r="BB817" s="61"/>
      <c r="BC817" s="61"/>
      <c r="BD817" s="61"/>
      <c r="BE817" s="62"/>
      <c r="BF817" s="54"/>
      <c r="BG817" s="4"/>
    </row>
    <row r="818" spans="1:59" ht="15.75" customHeight="1" x14ac:dyDescent="0.2">
      <c r="A818" s="42" t="s">
        <v>85</v>
      </c>
      <c r="B818" s="117">
        <v>780</v>
      </c>
      <c r="C818" s="118">
        <v>503</v>
      </c>
      <c r="D818" s="119" t="s">
        <v>347</v>
      </c>
      <c r="E818" s="120" t="s">
        <v>86</v>
      </c>
      <c r="F818" s="120"/>
      <c r="G818" s="121"/>
      <c r="H818" s="122">
        <v>10101</v>
      </c>
      <c r="I818" s="123">
        <v>140802.25</v>
      </c>
      <c r="J818" s="123">
        <v>0</v>
      </c>
      <c r="K818" s="123">
        <v>0</v>
      </c>
      <c r="L818" s="123">
        <v>0</v>
      </c>
      <c r="M818" s="123">
        <v>80000</v>
      </c>
      <c r="N818" s="123">
        <v>60802.25</v>
      </c>
      <c r="O818" s="123">
        <v>0</v>
      </c>
      <c r="P818" s="123">
        <v>0</v>
      </c>
      <c r="Q818" s="123">
        <v>0</v>
      </c>
      <c r="R818" s="123">
        <v>0</v>
      </c>
      <c r="S818" s="123">
        <v>0</v>
      </c>
      <c r="T818" s="123">
        <v>0</v>
      </c>
      <c r="U818" s="124">
        <v>0</v>
      </c>
      <c r="V818" s="55"/>
      <c r="W818" s="55"/>
      <c r="X818" s="55"/>
      <c r="Y818" s="56"/>
      <c r="Z818" s="57"/>
      <c r="AA818" s="57"/>
      <c r="AB818" s="57"/>
      <c r="AC818" s="57"/>
      <c r="AD818" s="57"/>
      <c r="AE818" s="57"/>
      <c r="AF818" s="57"/>
      <c r="AG818" s="57"/>
      <c r="AH818" s="57"/>
      <c r="AI818" s="57"/>
      <c r="AJ818" s="57"/>
      <c r="AK818" s="57"/>
      <c r="AL818" s="57"/>
      <c r="AM818" s="57"/>
      <c r="AN818" s="57"/>
      <c r="AO818" s="58"/>
      <c r="AP818" s="59"/>
      <c r="AQ818" s="60"/>
      <c r="AR818" s="61"/>
      <c r="AS818" s="61"/>
      <c r="AT818" s="61"/>
      <c r="AU818" s="61"/>
      <c r="AV818" s="61"/>
      <c r="AW818" s="61"/>
      <c r="AX818" s="61"/>
      <c r="AY818" s="61"/>
      <c r="AZ818" s="61"/>
      <c r="BA818" s="61"/>
      <c r="BB818" s="61"/>
      <c r="BC818" s="61"/>
      <c r="BD818" s="61"/>
      <c r="BE818" s="62"/>
      <c r="BF818" s="54"/>
      <c r="BG818" s="4"/>
    </row>
    <row r="819" spans="1:59" ht="26.25" customHeight="1" x14ac:dyDescent="0.2">
      <c r="A819" s="42" t="s">
        <v>94</v>
      </c>
      <c r="B819" s="117">
        <v>780</v>
      </c>
      <c r="C819" s="118">
        <v>503</v>
      </c>
      <c r="D819" s="119" t="s">
        <v>347</v>
      </c>
      <c r="E819" s="120" t="s">
        <v>95</v>
      </c>
      <c r="F819" s="120"/>
      <c r="G819" s="121"/>
      <c r="H819" s="122">
        <v>10101</v>
      </c>
      <c r="I819" s="123">
        <v>56005.82</v>
      </c>
      <c r="J819" s="123">
        <v>0</v>
      </c>
      <c r="K819" s="123">
        <v>0</v>
      </c>
      <c r="L819" s="123">
        <v>0</v>
      </c>
      <c r="M819" s="123">
        <v>56005.82</v>
      </c>
      <c r="N819" s="123">
        <v>0</v>
      </c>
      <c r="O819" s="123">
        <v>0</v>
      </c>
      <c r="P819" s="123">
        <v>0</v>
      </c>
      <c r="Q819" s="123">
        <v>0</v>
      </c>
      <c r="R819" s="123">
        <v>0</v>
      </c>
      <c r="S819" s="123">
        <v>0</v>
      </c>
      <c r="T819" s="123">
        <v>0</v>
      </c>
      <c r="U819" s="124">
        <v>0</v>
      </c>
      <c r="V819" s="55"/>
      <c r="W819" s="55"/>
      <c r="X819" s="55"/>
      <c r="Y819" s="56"/>
      <c r="Z819" s="57"/>
      <c r="AA819" s="57"/>
      <c r="AB819" s="57"/>
      <c r="AC819" s="57"/>
      <c r="AD819" s="57"/>
      <c r="AE819" s="57"/>
      <c r="AF819" s="57"/>
      <c r="AG819" s="57"/>
      <c r="AH819" s="57"/>
      <c r="AI819" s="57"/>
      <c r="AJ819" s="57"/>
      <c r="AK819" s="57"/>
      <c r="AL819" s="57"/>
      <c r="AM819" s="57"/>
      <c r="AN819" s="57"/>
      <c r="AO819" s="58"/>
      <c r="AP819" s="59"/>
      <c r="AQ819" s="60"/>
      <c r="AR819" s="61"/>
      <c r="AS819" s="61"/>
      <c r="AT819" s="61"/>
      <c r="AU819" s="61"/>
      <c r="AV819" s="61"/>
      <c r="AW819" s="61"/>
      <c r="AX819" s="61"/>
      <c r="AY819" s="61"/>
      <c r="AZ819" s="61"/>
      <c r="BA819" s="61"/>
      <c r="BB819" s="61"/>
      <c r="BC819" s="61"/>
      <c r="BD819" s="61"/>
      <c r="BE819" s="62"/>
      <c r="BF819" s="54"/>
      <c r="BG819" s="4"/>
    </row>
    <row r="820" spans="1:59" ht="15.75" customHeight="1" x14ac:dyDescent="0.2">
      <c r="A820" s="42" t="s">
        <v>85</v>
      </c>
      <c r="B820" s="117">
        <v>780</v>
      </c>
      <c r="C820" s="118">
        <v>503</v>
      </c>
      <c r="D820" s="119" t="s">
        <v>349</v>
      </c>
      <c r="E820" s="120" t="s">
        <v>86</v>
      </c>
      <c r="F820" s="120"/>
      <c r="G820" s="121"/>
      <c r="H820" s="122">
        <v>10101</v>
      </c>
      <c r="I820" s="123">
        <v>81450</v>
      </c>
      <c r="J820" s="123">
        <v>0</v>
      </c>
      <c r="K820" s="123">
        <v>0</v>
      </c>
      <c r="L820" s="123">
        <v>0</v>
      </c>
      <c r="M820" s="123">
        <v>42225</v>
      </c>
      <c r="N820" s="123">
        <v>0</v>
      </c>
      <c r="O820" s="123">
        <v>0</v>
      </c>
      <c r="P820" s="123">
        <v>39225</v>
      </c>
      <c r="Q820" s="123">
        <v>0</v>
      </c>
      <c r="R820" s="123">
        <v>0</v>
      </c>
      <c r="S820" s="123">
        <v>0</v>
      </c>
      <c r="T820" s="123">
        <v>0</v>
      </c>
      <c r="U820" s="124">
        <v>0</v>
      </c>
      <c r="V820" s="55"/>
      <c r="W820" s="55"/>
      <c r="X820" s="55"/>
      <c r="Y820" s="56"/>
      <c r="Z820" s="57"/>
      <c r="AA820" s="57"/>
      <c r="AB820" s="57"/>
      <c r="AC820" s="57"/>
      <c r="AD820" s="57"/>
      <c r="AE820" s="57"/>
      <c r="AF820" s="57"/>
      <c r="AG820" s="57"/>
      <c r="AH820" s="57"/>
      <c r="AI820" s="57"/>
      <c r="AJ820" s="57"/>
      <c r="AK820" s="57"/>
      <c r="AL820" s="57"/>
      <c r="AM820" s="57"/>
      <c r="AN820" s="57"/>
      <c r="AO820" s="58"/>
      <c r="AP820" s="59"/>
      <c r="AQ820" s="60"/>
      <c r="AR820" s="61"/>
      <c r="AS820" s="61"/>
      <c r="AT820" s="61"/>
      <c r="AU820" s="61"/>
      <c r="AV820" s="61"/>
      <c r="AW820" s="61"/>
      <c r="AX820" s="61"/>
      <c r="AY820" s="61"/>
      <c r="AZ820" s="61"/>
      <c r="BA820" s="61"/>
      <c r="BB820" s="61"/>
      <c r="BC820" s="61"/>
      <c r="BD820" s="61"/>
      <c r="BE820" s="62"/>
      <c r="BF820" s="54"/>
      <c r="BG820" s="4"/>
    </row>
    <row r="821" spans="1:59" ht="15.75" customHeight="1" x14ac:dyDescent="0.2">
      <c r="A821" s="42" t="s">
        <v>85</v>
      </c>
      <c r="B821" s="117">
        <v>780</v>
      </c>
      <c r="C821" s="118">
        <v>503</v>
      </c>
      <c r="D821" s="119" t="s">
        <v>348</v>
      </c>
      <c r="E821" s="120" t="s">
        <v>86</v>
      </c>
      <c r="F821" s="120"/>
      <c r="G821" s="121"/>
      <c r="H821" s="122">
        <v>10101</v>
      </c>
      <c r="I821" s="123">
        <v>397340.61</v>
      </c>
      <c r="J821" s="123">
        <v>10500</v>
      </c>
      <c r="K821" s="123">
        <v>29889.69</v>
      </c>
      <c r="L821" s="123">
        <v>49800</v>
      </c>
      <c r="M821" s="123">
        <v>179810.31</v>
      </c>
      <c r="N821" s="123">
        <v>45000</v>
      </c>
      <c r="O821" s="123">
        <v>20000</v>
      </c>
      <c r="P821" s="123">
        <v>20000</v>
      </c>
      <c r="Q821" s="123">
        <v>20000</v>
      </c>
      <c r="R821" s="123">
        <v>20000</v>
      </c>
      <c r="S821" s="123">
        <v>2340.61</v>
      </c>
      <c r="T821" s="123">
        <v>0</v>
      </c>
      <c r="U821" s="124">
        <v>0</v>
      </c>
      <c r="V821" s="55"/>
      <c r="W821" s="55"/>
      <c r="X821" s="55"/>
      <c r="Y821" s="56"/>
      <c r="Z821" s="57"/>
      <c r="AA821" s="57"/>
      <c r="AB821" s="57"/>
      <c r="AC821" s="57"/>
      <c r="AD821" s="57"/>
      <c r="AE821" s="57"/>
      <c r="AF821" s="57"/>
      <c r="AG821" s="57"/>
      <c r="AH821" s="57"/>
      <c r="AI821" s="57"/>
      <c r="AJ821" s="57"/>
      <c r="AK821" s="57"/>
      <c r="AL821" s="57"/>
      <c r="AM821" s="57"/>
      <c r="AN821" s="57"/>
      <c r="AO821" s="58"/>
      <c r="AP821" s="59"/>
      <c r="AQ821" s="60"/>
      <c r="AR821" s="61"/>
      <c r="AS821" s="61"/>
      <c r="AT821" s="61"/>
      <c r="AU821" s="61"/>
      <c r="AV821" s="61"/>
      <c r="AW821" s="61"/>
      <c r="AX821" s="61"/>
      <c r="AY821" s="61"/>
      <c r="AZ821" s="61"/>
      <c r="BA821" s="61"/>
      <c r="BB821" s="61"/>
      <c r="BC821" s="61"/>
      <c r="BD821" s="61"/>
      <c r="BE821" s="62"/>
      <c r="BF821" s="54"/>
      <c r="BG821" s="4"/>
    </row>
    <row r="822" spans="1:59" ht="26.25" customHeight="1" x14ac:dyDescent="0.2">
      <c r="A822" s="42" t="s">
        <v>94</v>
      </c>
      <c r="B822" s="117">
        <v>780</v>
      </c>
      <c r="C822" s="118">
        <v>503</v>
      </c>
      <c r="D822" s="119" t="s">
        <v>348</v>
      </c>
      <c r="E822" s="120" t="s">
        <v>95</v>
      </c>
      <c r="F822" s="120"/>
      <c r="G822" s="121"/>
      <c r="H822" s="122">
        <v>10101</v>
      </c>
      <c r="I822" s="123">
        <v>25668.05</v>
      </c>
      <c r="J822" s="123">
        <v>0</v>
      </c>
      <c r="K822" s="123">
        <v>0</v>
      </c>
      <c r="L822" s="123">
        <v>0</v>
      </c>
      <c r="M822" s="123">
        <v>25668.05</v>
      </c>
      <c r="N822" s="123">
        <v>0</v>
      </c>
      <c r="O822" s="123">
        <v>0</v>
      </c>
      <c r="P822" s="123">
        <v>0</v>
      </c>
      <c r="Q822" s="123">
        <v>0</v>
      </c>
      <c r="R822" s="123">
        <v>0</v>
      </c>
      <c r="S822" s="123">
        <v>0</v>
      </c>
      <c r="T822" s="123">
        <v>0</v>
      </c>
      <c r="U822" s="124">
        <v>0</v>
      </c>
      <c r="V822" s="55"/>
      <c r="W822" s="55"/>
      <c r="X822" s="55"/>
      <c r="Y822" s="56"/>
      <c r="Z822" s="57"/>
      <c r="AA822" s="57"/>
      <c r="AB822" s="57"/>
      <c r="AC822" s="57"/>
      <c r="AD822" s="57"/>
      <c r="AE822" s="57"/>
      <c r="AF822" s="57"/>
      <c r="AG822" s="57"/>
      <c r="AH822" s="57"/>
      <c r="AI822" s="57"/>
      <c r="AJ822" s="57"/>
      <c r="AK822" s="57"/>
      <c r="AL822" s="57"/>
      <c r="AM822" s="57"/>
      <c r="AN822" s="57"/>
      <c r="AO822" s="58"/>
      <c r="AP822" s="59"/>
      <c r="AQ822" s="60"/>
      <c r="AR822" s="61"/>
      <c r="AS822" s="61"/>
      <c r="AT822" s="61"/>
      <c r="AU822" s="61"/>
      <c r="AV822" s="61"/>
      <c r="AW822" s="61"/>
      <c r="AX822" s="61"/>
      <c r="AY822" s="61"/>
      <c r="AZ822" s="61"/>
      <c r="BA822" s="61"/>
      <c r="BB822" s="61"/>
      <c r="BC822" s="61"/>
      <c r="BD822" s="61"/>
      <c r="BE822" s="62"/>
      <c r="BF822" s="54"/>
      <c r="BG822" s="4"/>
    </row>
    <row r="823" spans="1:59" ht="15.75" customHeight="1" x14ac:dyDescent="0.2">
      <c r="A823" s="42" t="s">
        <v>85</v>
      </c>
      <c r="B823" s="117">
        <v>780</v>
      </c>
      <c r="C823" s="118">
        <v>503</v>
      </c>
      <c r="D823" s="119" t="s">
        <v>744</v>
      </c>
      <c r="E823" s="120" t="s">
        <v>86</v>
      </c>
      <c r="F823" s="120"/>
      <c r="G823" s="121" t="s">
        <v>740</v>
      </c>
      <c r="H823" s="122">
        <v>10306</v>
      </c>
      <c r="I823" s="123">
        <v>1265331.5</v>
      </c>
      <c r="J823" s="123">
        <v>0</v>
      </c>
      <c r="K823" s="123">
        <v>0</v>
      </c>
      <c r="L823" s="123">
        <v>0</v>
      </c>
      <c r="M823" s="123">
        <v>1265331.5</v>
      </c>
      <c r="N823" s="123">
        <v>0</v>
      </c>
      <c r="O823" s="123">
        <v>0</v>
      </c>
      <c r="P823" s="123">
        <v>0</v>
      </c>
      <c r="Q823" s="123">
        <v>0</v>
      </c>
      <c r="R823" s="123">
        <v>0</v>
      </c>
      <c r="S823" s="123">
        <v>0</v>
      </c>
      <c r="T823" s="123">
        <v>0</v>
      </c>
      <c r="U823" s="124">
        <v>0</v>
      </c>
      <c r="V823" s="55"/>
      <c r="W823" s="55"/>
      <c r="X823" s="55"/>
      <c r="Y823" s="56"/>
      <c r="Z823" s="57"/>
      <c r="AA823" s="57"/>
      <c r="AB823" s="57"/>
      <c r="AC823" s="57"/>
      <c r="AD823" s="57"/>
      <c r="AE823" s="57"/>
      <c r="AF823" s="57"/>
      <c r="AG823" s="57"/>
      <c r="AH823" s="57"/>
      <c r="AI823" s="57"/>
      <c r="AJ823" s="57"/>
      <c r="AK823" s="57"/>
      <c r="AL823" s="57"/>
      <c r="AM823" s="57"/>
      <c r="AN823" s="57"/>
      <c r="AO823" s="58"/>
      <c r="AP823" s="59"/>
      <c r="AQ823" s="60"/>
      <c r="AR823" s="61"/>
      <c r="AS823" s="61"/>
      <c r="AT823" s="61"/>
      <c r="AU823" s="61"/>
      <c r="AV823" s="61"/>
      <c r="AW823" s="61"/>
      <c r="AX823" s="61"/>
      <c r="AY823" s="61"/>
      <c r="AZ823" s="61"/>
      <c r="BA823" s="61"/>
      <c r="BB823" s="61"/>
      <c r="BC823" s="61"/>
      <c r="BD823" s="61"/>
      <c r="BE823" s="62"/>
      <c r="BF823" s="54"/>
      <c r="BG823" s="4"/>
    </row>
    <row r="824" spans="1:59" ht="15.75" customHeight="1" x14ac:dyDescent="0.2">
      <c r="A824" s="42" t="s">
        <v>85</v>
      </c>
      <c r="B824" s="117">
        <v>780</v>
      </c>
      <c r="C824" s="118">
        <v>503</v>
      </c>
      <c r="D824" s="119" t="s">
        <v>608</v>
      </c>
      <c r="E824" s="120" t="s">
        <v>86</v>
      </c>
      <c r="F824" s="120"/>
      <c r="G824" s="121" t="s">
        <v>609</v>
      </c>
      <c r="H824" s="122">
        <v>10204</v>
      </c>
      <c r="I824" s="123">
        <v>292000</v>
      </c>
      <c r="J824" s="123">
        <v>0</v>
      </c>
      <c r="K824" s="123">
        <v>0</v>
      </c>
      <c r="L824" s="123">
        <v>0</v>
      </c>
      <c r="M824" s="123">
        <v>292000</v>
      </c>
      <c r="N824" s="123">
        <v>0</v>
      </c>
      <c r="O824" s="123">
        <v>0</v>
      </c>
      <c r="P824" s="123">
        <v>0</v>
      </c>
      <c r="Q824" s="123">
        <v>0</v>
      </c>
      <c r="R824" s="123">
        <v>0</v>
      </c>
      <c r="S824" s="123">
        <v>0</v>
      </c>
      <c r="T824" s="123">
        <v>0</v>
      </c>
      <c r="U824" s="124">
        <v>0</v>
      </c>
      <c r="V824" s="55"/>
      <c r="W824" s="55"/>
      <c r="X824" s="55"/>
      <c r="Y824" s="56"/>
      <c r="Z824" s="57"/>
      <c r="AA824" s="57"/>
      <c r="AB824" s="57"/>
      <c r="AC824" s="57"/>
      <c r="AD824" s="57"/>
      <c r="AE824" s="57"/>
      <c r="AF824" s="57"/>
      <c r="AG824" s="57"/>
      <c r="AH824" s="57"/>
      <c r="AI824" s="57"/>
      <c r="AJ824" s="57"/>
      <c r="AK824" s="57"/>
      <c r="AL824" s="57"/>
      <c r="AM824" s="57"/>
      <c r="AN824" s="57"/>
      <c r="AO824" s="58"/>
      <c r="AP824" s="59"/>
      <c r="AQ824" s="60"/>
      <c r="AR824" s="61"/>
      <c r="AS824" s="61"/>
      <c r="AT824" s="61"/>
      <c r="AU824" s="61"/>
      <c r="AV824" s="61"/>
      <c r="AW824" s="61"/>
      <c r="AX824" s="61"/>
      <c r="AY824" s="61"/>
      <c r="AZ824" s="61"/>
      <c r="BA824" s="61"/>
      <c r="BB824" s="61"/>
      <c r="BC824" s="61"/>
      <c r="BD824" s="61"/>
      <c r="BE824" s="62"/>
      <c r="BF824" s="54"/>
      <c r="BG824" s="4"/>
    </row>
    <row r="825" spans="1:59" ht="15.75" customHeight="1" x14ac:dyDescent="0.2">
      <c r="A825" s="42" t="s">
        <v>85</v>
      </c>
      <c r="B825" s="117">
        <v>780</v>
      </c>
      <c r="C825" s="118">
        <v>503</v>
      </c>
      <c r="D825" s="119" t="s">
        <v>610</v>
      </c>
      <c r="E825" s="120" t="s">
        <v>86</v>
      </c>
      <c r="F825" s="120"/>
      <c r="G825" s="121" t="s">
        <v>611</v>
      </c>
      <c r="H825" s="122">
        <v>10112</v>
      </c>
      <c r="I825" s="123">
        <v>770000.45</v>
      </c>
      <c r="J825" s="123">
        <v>0</v>
      </c>
      <c r="K825" s="123">
        <v>0</v>
      </c>
      <c r="L825" s="123">
        <v>0</v>
      </c>
      <c r="M825" s="123">
        <v>770000.45</v>
      </c>
      <c r="N825" s="123">
        <v>0</v>
      </c>
      <c r="O825" s="123">
        <v>0</v>
      </c>
      <c r="P825" s="123">
        <v>0</v>
      </c>
      <c r="Q825" s="123">
        <v>0</v>
      </c>
      <c r="R825" s="123">
        <v>0</v>
      </c>
      <c r="S825" s="123">
        <v>0</v>
      </c>
      <c r="T825" s="123">
        <v>0</v>
      </c>
      <c r="U825" s="124">
        <v>0</v>
      </c>
      <c r="V825" s="55"/>
      <c r="W825" s="55"/>
      <c r="X825" s="55"/>
      <c r="Y825" s="56"/>
      <c r="Z825" s="57"/>
      <c r="AA825" s="57"/>
      <c r="AB825" s="57"/>
      <c r="AC825" s="57"/>
      <c r="AD825" s="57"/>
      <c r="AE825" s="57"/>
      <c r="AF825" s="57"/>
      <c r="AG825" s="57"/>
      <c r="AH825" s="57"/>
      <c r="AI825" s="57"/>
      <c r="AJ825" s="57"/>
      <c r="AK825" s="57"/>
      <c r="AL825" s="57"/>
      <c r="AM825" s="57"/>
      <c r="AN825" s="57"/>
      <c r="AO825" s="58"/>
      <c r="AP825" s="59"/>
      <c r="AQ825" s="60"/>
      <c r="AR825" s="61"/>
      <c r="AS825" s="61"/>
      <c r="AT825" s="61"/>
      <c r="AU825" s="61"/>
      <c r="AV825" s="61"/>
      <c r="AW825" s="61"/>
      <c r="AX825" s="61"/>
      <c r="AY825" s="61"/>
      <c r="AZ825" s="61"/>
      <c r="BA825" s="61"/>
      <c r="BB825" s="61"/>
      <c r="BC825" s="61"/>
      <c r="BD825" s="61"/>
      <c r="BE825" s="62"/>
      <c r="BF825" s="54"/>
      <c r="BG825" s="4"/>
    </row>
    <row r="826" spans="1:59" ht="15.75" customHeight="1" x14ac:dyDescent="0.2">
      <c r="A826" s="42" t="s">
        <v>85</v>
      </c>
      <c r="B826" s="117">
        <v>780</v>
      </c>
      <c r="C826" s="118">
        <v>503</v>
      </c>
      <c r="D826" s="119" t="s">
        <v>610</v>
      </c>
      <c r="E826" s="120" t="s">
        <v>86</v>
      </c>
      <c r="F826" s="120"/>
      <c r="G826" s="121" t="s">
        <v>611</v>
      </c>
      <c r="H826" s="122">
        <v>10306</v>
      </c>
      <c r="I826" s="123">
        <v>1697171</v>
      </c>
      <c r="J826" s="123">
        <v>0</v>
      </c>
      <c r="K826" s="123">
        <v>0</v>
      </c>
      <c r="L826" s="123">
        <v>0</v>
      </c>
      <c r="M826" s="123">
        <v>1697171</v>
      </c>
      <c r="N826" s="123">
        <v>0</v>
      </c>
      <c r="O826" s="123">
        <v>0</v>
      </c>
      <c r="P826" s="123">
        <v>0</v>
      </c>
      <c r="Q826" s="123">
        <v>0</v>
      </c>
      <c r="R826" s="123">
        <v>0</v>
      </c>
      <c r="S826" s="123">
        <v>0</v>
      </c>
      <c r="T826" s="123">
        <v>0</v>
      </c>
      <c r="U826" s="124">
        <v>0</v>
      </c>
      <c r="V826" s="55"/>
      <c r="W826" s="55"/>
      <c r="X826" s="55"/>
      <c r="Y826" s="56"/>
      <c r="Z826" s="57"/>
      <c r="AA826" s="57"/>
      <c r="AB826" s="57"/>
      <c r="AC826" s="57"/>
      <c r="AD826" s="57"/>
      <c r="AE826" s="57"/>
      <c r="AF826" s="57"/>
      <c r="AG826" s="57"/>
      <c r="AH826" s="57"/>
      <c r="AI826" s="57"/>
      <c r="AJ826" s="57"/>
      <c r="AK826" s="57"/>
      <c r="AL826" s="57"/>
      <c r="AM826" s="57"/>
      <c r="AN826" s="57"/>
      <c r="AO826" s="58"/>
      <c r="AP826" s="59"/>
      <c r="AQ826" s="60"/>
      <c r="AR826" s="61"/>
      <c r="AS826" s="61"/>
      <c r="AT826" s="61"/>
      <c r="AU826" s="61"/>
      <c r="AV826" s="61"/>
      <c r="AW826" s="61"/>
      <c r="AX826" s="61"/>
      <c r="AY826" s="61"/>
      <c r="AZ826" s="61"/>
      <c r="BA826" s="61"/>
      <c r="BB826" s="61"/>
      <c r="BC826" s="61"/>
      <c r="BD826" s="61"/>
      <c r="BE826" s="62"/>
      <c r="BF826" s="54"/>
      <c r="BG826" s="4"/>
    </row>
    <row r="827" spans="1:59" ht="29.25" customHeight="1" x14ac:dyDescent="0.2">
      <c r="A827" s="42" t="s">
        <v>78</v>
      </c>
      <c r="B827" s="117">
        <v>781</v>
      </c>
      <c r="C827" s="118">
        <v>104</v>
      </c>
      <c r="D827" s="119" t="s">
        <v>316</v>
      </c>
      <c r="E827" s="120" t="s">
        <v>80</v>
      </c>
      <c r="F827" s="120"/>
      <c r="G827" s="121"/>
      <c r="H827" s="122">
        <v>10101</v>
      </c>
      <c r="I827" s="123">
        <v>2797000</v>
      </c>
      <c r="J827" s="123">
        <v>219771.56</v>
      </c>
      <c r="K827" s="123">
        <v>353061.76</v>
      </c>
      <c r="L827" s="123">
        <v>154399.31</v>
      </c>
      <c r="M827" s="123">
        <v>197767.37</v>
      </c>
      <c r="N827" s="123">
        <v>220000</v>
      </c>
      <c r="O827" s="123">
        <v>220000</v>
      </c>
      <c r="P827" s="123">
        <v>300000</v>
      </c>
      <c r="Q827" s="123">
        <v>297000</v>
      </c>
      <c r="R827" s="123">
        <v>175000</v>
      </c>
      <c r="S827" s="123">
        <v>220000</v>
      </c>
      <c r="T827" s="123">
        <v>220000</v>
      </c>
      <c r="U827" s="124">
        <v>220000</v>
      </c>
      <c r="V827" s="55"/>
      <c r="W827" s="55"/>
      <c r="X827" s="55"/>
      <c r="Y827" s="56"/>
      <c r="Z827" s="57"/>
      <c r="AA827" s="57"/>
      <c r="AB827" s="57"/>
      <c r="AC827" s="57"/>
      <c r="AD827" s="57"/>
      <c r="AE827" s="57"/>
      <c r="AF827" s="57"/>
      <c r="AG827" s="57"/>
      <c r="AH827" s="57"/>
      <c r="AI827" s="57"/>
      <c r="AJ827" s="57"/>
      <c r="AK827" s="57"/>
      <c r="AL827" s="57"/>
      <c r="AM827" s="57"/>
      <c r="AN827" s="57"/>
      <c r="AO827" s="58"/>
      <c r="AP827" s="59"/>
      <c r="AQ827" s="60"/>
      <c r="AR827" s="61"/>
      <c r="AS827" s="61"/>
      <c r="AT827" s="61"/>
      <c r="AU827" s="61"/>
      <c r="AV827" s="61"/>
      <c r="AW827" s="61"/>
      <c r="AX827" s="61"/>
      <c r="AY827" s="61"/>
      <c r="AZ827" s="61"/>
      <c r="BA827" s="61"/>
      <c r="BB827" s="61"/>
      <c r="BC827" s="61"/>
      <c r="BD827" s="61"/>
      <c r="BE827" s="62"/>
      <c r="BF827" s="54"/>
      <c r="BG827" s="4"/>
    </row>
    <row r="828" spans="1:59" ht="31.5" customHeight="1" x14ac:dyDescent="0.2">
      <c r="A828" s="42" t="s">
        <v>81</v>
      </c>
      <c r="B828" s="117">
        <v>781</v>
      </c>
      <c r="C828" s="118">
        <v>104</v>
      </c>
      <c r="D828" s="119" t="s">
        <v>316</v>
      </c>
      <c r="E828" s="120" t="s">
        <v>82</v>
      </c>
      <c r="F828" s="120"/>
      <c r="G828" s="121"/>
      <c r="H828" s="122">
        <v>10101</v>
      </c>
      <c r="I828" s="123">
        <v>112000</v>
      </c>
      <c r="J828" s="123">
        <v>0</v>
      </c>
      <c r="K828" s="123">
        <v>40000</v>
      </c>
      <c r="L828" s="123">
        <v>0</v>
      </c>
      <c r="M828" s="123">
        <v>0</v>
      </c>
      <c r="N828" s="123">
        <v>0</v>
      </c>
      <c r="O828" s="123">
        <v>0</v>
      </c>
      <c r="P828" s="123">
        <v>48000</v>
      </c>
      <c r="Q828" s="123">
        <v>24000</v>
      </c>
      <c r="R828" s="123">
        <v>0</v>
      </c>
      <c r="S828" s="123">
        <v>0</v>
      </c>
      <c r="T828" s="123">
        <v>0</v>
      </c>
      <c r="U828" s="124">
        <v>0</v>
      </c>
      <c r="V828" s="55"/>
      <c r="W828" s="55"/>
      <c r="X828" s="55"/>
      <c r="Y828" s="56"/>
      <c r="Z828" s="57"/>
      <c r="AA828" s="57"/>
      <c r="AB828" s="57"/>
      <c r="AC828" s="57"/>
      <c r="AD828" s="57"/>
      <c r="AE828" s="57"/>
      <c r="AF828" s="57"/>
      <c r="AG828" s="57"/>
      <c r="AH828" s="57"/>
      <c r="AI828" s="57"/>
      <c r="AJ828" s="57"/>
      <c r="AK828" s="57"/>
      <c r="AL828" s="57"/>
      <c r="AM828" s="57"/>
      <c r="AN828" s="57"/>
      <c r="AO828" s="58"/>
      <c r="AP828" s="59"/>
      <c r="AQ828" s="60"/>
      <c r="AR828" s="61"/>
      <c r="AS828" s="61"/>
      <c r="AT828" s="61"/>
      <c r="AU828" s="61"/>
      <c r="AV828" s="61"/>
      <c r="AW828" s="61"/>
      <c r="AX828" s="61"/>
      <c r="AY828" s="61"/>
      <c r="AZ828" s="61"/>
      <c r="BA828" s="61"/>
      <c r="BB828" s="61"/>
      <c r="BC828" s="61"/>
      <c r="BD828" s="61"/>
      <c r="BE828" s="62"/>
      <c r="BF828" s="54"/>
      <c r="BG828" s="4"/>
    </row>
    <row r="829" spans="1:59" ht="40.5" customHeight="1" x14ac:dyDescent="0.2">
      <c r="A829" s="42" t="s">
        <v>83</v>
      </c>
      <c r="B829" s="117">
        <v>781</v>
      </c>
      <c r="C829" s="118">
        <v>104</v>
      </c>
      <c r="D829" s="119" t="s">
        <v>316</v>
      </c>
      <c r="E829" s="120" t="s">
        <v>84</v>
      </c>
      <c r="F829" s="120"/>
      <c r="G829" s="121"/>
      <c r="H829" s="122">
        <v>10101</v>
      </c>
      <c r="I829" s="123">
        <v>878518</v>
      </c>
      <c r="J829" s="123">
        <v>66371.02</v>
      </c>
      <c r="K829" s="123">
        <v>117496.64</v>
      </c>
      <c r="L829" s="123">
        <v>46628.59</v>
      </c>
      <c r="M829" s="123">
        <v>60933.75</v>
      </c>
      <c r="N829" s="123">
        <v>66440</v>
      </c>
      <c r="O829" s="123">
        <v>66440</v>
      </c>
      <c r="P829" s="123">
        <v>105096</v>
      </c>
      <c r="Q829" s="123">
        <v>96942</v>
      </c>
      <c r="R829" s="123">
        <v>52850</v>
      </c>
      <c r="S829" s="123">
        <v>66440</v>
      </c>
      <c r="T829" s="123">
        <v>66440</v>
      </c>
      <c r="U829" s="124">
        <v>66440</v>
      </c>
      <c r="V829" s="55"/>
      <c r="W829" s="55"/>
      <c r="X829" s="55"/>
      <c r="Y829" s="56"/>
      <c r="Z829" s="57"/>
      <c r="AA829" s="57"/>
      <c r="AB829" s="57"/>
      <c r="AC829" s="57"/>
      <c r="AD829" s="57"/>
      <c r="AE829" s="57"/>
      <c r="AF829" s="57"/>
      <c r="AG829" s="57"/>
      <c r="AH829" s="57"/>
      <c r="AI829" s="57"/>
      <c r="AJ829" s="57"/>
      <c r="AK829" s="57"/>
      <c r="AL829" s="57"/>
      <c r="AM829" s="57"/>
      <c r="AN829" s="57"/>
      <c r="AO829" s="58"/>
      <c r="AP829" s="59"/>
      <c r="AQ829" s="60"/>
      <c r="AR829" s="61"/>
      <c r="AS829" s="61"/>
      <c r="AT829" s="61"/>
      <c r="AU829" s="61"/>
      <c r="AV829" s="61"/>
      <c r="AW829" s="61"/>
      <c r="AX829" s="61"/>
      <c r="AY829" s="61"/>
      <c r="AZ829" s="61"/>
      <c r="BA829" s="61"/>
      <c r="BB829" s="61"/>
      <c r="BC829" s="61"/>
      <c r="BD829" s="61"/>
      <c r="BE829" s="62"/>
      <c r="BF829" s="54"/>
      <c r="BG829" s="4"/>
    </row>
    <row r="830" spans="1:59" ht="15.75" customHeight="1" x14ac:dyDescent="0.2">
      <c r="A830" s="42" t="s">
        <v>85</v>
      </c>
      <c r="B830" s="117">
        <v>781</v>
      </c>
      <c r="C830" s="118">
        <v>104</v>
      </c>
      <c r="D830" s="119" t="s">
        <v>316</v>
      </c>
      <c r="E830" s="120" t="s">
        <v>86</v>
      </c>
      <c r="F830" s="120"/>
      <c r="G830" s="121"/>
      <c r="H830" s="122">
        <v>10101</v>
      </c>
      <c r="I830" s="123">
        <v>657774.12</v>
      </c>
      <c r="J830" s="123">
        <v>4080.01</v>
      </c>
      <c r="K830" s="123">
        <v>9523.27</v>
      </c>
      <c r="L830" s="123">
        <v>34291.69</v>
      </c>
      <c r="M830" s="123">
        <v>161539.70000000001</v>
      </c>
      <c r="N830" s="123">
        <v>45122.27</v>
      </c>
      <c r="O830" s="123">
        <v>38822.269999999997</v>
      </c>
      <c r="P830" s="123">
        <v>48916.93</v>
      </c>
      <c r="Q830" s="123">
        <v>48916.93</v>
      </c>
      <c r="R830" s="123">
        <v>49416.93</v>
      </c>
      <c r="S830" s="123">
        <v>88224.320000000007</v>
      </c>
      <c r="T830" s="123">
        <v>108001.44</v>
      </c>
      <c r="U830" s="124">
        <v>20918.36</v>
      </c>
      <c r="V830" s="55"/>
      <c r="W830" s="55"/>
      <c r="X830" s="55"/>
      <c r="Y830" s="56"/>
      <c r="Z830" s="57"/>
      <c r="AA830" s="57"/>
      <c r="AB830" s="57"/>
      <c r="AC830" s="57"/>
      <c r="AD830" s="57"/>
      <c r="AE830" s="57"/>
      <c r="AF830" s="57"/>
      <c r="AG830" s="57"/>
      <c r="AH830" s="57"/>
      <c r="AI830" s="57"/>
      <c r="AJ830" s="57"/>
      <c r="AK830" s="57"/>
      <c r="AL830" s="57"/>
      <c r="AM830" s="57"/>
      <c r="AN830" s="57"/>
      <c r="AO830" s="58"/>
      <c r="AP830" s="59"/>
      <c r="AQ830" s="60"/>
      <c r="AR830" s="61"/>
      <c r="AS830" s="61"/>
      <c r="AT830" s="61"/>
      <c r="AU830" s="61"/>
      <c r="AV830" s="61"/>
      <c r="AW830" s="61"/>
      <c r="AX830" s="61"/>
      <c r="AY830" s="61"/>
      <c r="AZ830" s="61"/>
      <c r="BA830" s="61"/>
      <c r="BB830" s="61"/>
      <c r="BC830" s="61"/>
      <c r="BD830" s="61"/>
      <c r="BE830" s="62"/>
      <c r="BF830" s="54"/>
      <c r="BG830" s="4"/>
    </row>
    <row r="831" spans="1:59" ht="20.25" customHeight="1" x14ac:dyDescent="0.2">
      <c r="A831" s="42" t="s">
        <v>350</v>
      </c>
      <c r="B831" s="117">
        <v>781</v>
      </c>
      <c r="C831" s="118">
        <v>104</v>
      </c>
      <c r="D831" s="119" t="s">
        <v>316</v>
      </c>
      <c r="E831" s="120" t="s">
        <v>315</v>
      </c>
      <c r="F831" s="120"/>
      <c r="G831" s="121"/>
      <c r="H831" s="122">
        <v>10101</v>
      </c>
      <c r="I831" s="123">
        <v>83504.899999999994</v>
      </c>
      <c r="J831" s="123">
        <v>6993.34</v>
      </c>
      <c r="K831" s="123">
        <v>9876.57</v>
      </c>
      <c r="L831" s="123">
        <v>9635.6</v>
      </c>
      <c r="M831" s="123">
        <v>20871.75</v>
      </c>
      <c r="N831" s="123">
        <v>1900</v>
      </c>
      <c r="O831" s="123">
        <v>1900</v>
      </c>
      <c r="P831" s="123">
        <v>2000.91</v>
      </c>
      <c r="Q831" s="123">
        <v>1900</v>
      </c>
      <c r="R831" s="123">
        <v>2000.91</v>
      </c>
      <c r="S831" s="123">
        <v>5750.91</v>
      </c>
      <c r="T831" s="123">
        <v>9400</v>
      </c>
      <c r="U831" s="124">
        <v>11274.91</v>
      </c>
      <c r="V831" s="55"/>
      <c r="W831" s="55"/>
      <c r="X831" s="55"/>
      <c r="Y831" s="56"/>
      <c r="Z831" s="57"/>
      <c r="AA831" s="57"/>
      <c r="AB831" s="57"/>
      <c r="AC831" s="57"/>
      <c r="AD831" s="57"/>
      <c r="AE831" s="57"/>
      <c r="AF831" s="57"/>
      <c r="AG831" s="57"/>
      <c r="AH831" s="57"/>
      <c r="AI831" s="57"/>
      <c r="AJ831" s="57"/>
      <c r="AK831" s="57"/>
      <c r="AL831" s="57"/>
      <c r="AM831" s="57"/>
      <c r="AN831" s="57"/>
      <c r="AO831" s="58"/>
      <c r="AP831" s="59"/>
      <c r="AQ831" s="60"/>
      <c r="AR831" s="61"/>
      <c r="AS831" s="61"/>
      <c r="AT831" s="61"/>
      <c r="AU831" s="61"/>
      <c r="AV831" s="61"/>
      <c r="AW831" s="61"/>
      <c r="AX831" s="61"/>
      <c r="AY831" s="61"/>
      <c r="AZ831" s="61"/>
      <c r="BA831" s="61"/>
      <c r="BB831" s="61"/>
      <c r="BC831" s="61"/>
      <c r="BD831" s="61"/>
      <c r="BE831" s="62"/>
      <c r="BF831" s="54"/>
      <c r="BG831" s="4"/>
    </row>
    <row r="832" spans="1:59" ht="26.25" customHeight="1" x14ac:dyDescent="0.2">
      <c r="A832" s="42" t="s">
        <v>94</v>
      </c>
      <c r="B832" s="117">
        <v>781</v>
      </c>
      <c r="C832" s="118">
        <v>104</v>
      </c>
      <c r="D832" s="119" t="s">
        <v>316</v>
      </c>
      <c r="E832" s="120" t="s">
        <v>95</v>
      </c>
      <c r="F832" s="120"/>
      <c r="G832" s="121"/>
      <c r="H832" s="122">
        <v>10101</v>
      </c>
      <c r="I832" s="123">
        <v>308</v>
      </c>
      <c r="J832" s="123">
        <v>0</v>
      </c>
      <c r="K832" s="123">
        <v>0</v>
      </c>
      <c r="L832" s="123">
        <v>0</v>
      </c>
      <c r="M832" s="123">
        <v>77</v>
      </c>
      <c r="N832" s="123">
        <v>0</v>
      </c>
      <c r="O832" s="123">
        <v>0</v>
      </c>
      <c r="P832" s="123">
        <v>77</v>
      </c>
      <c r="Q832" s="123">
        <v>0</v>
      </c>
      <c r="R832" s="123">
        <v>0</v>
      </c>
      <c r="S832" s="123">
        <v>77</v>
      </c>
      <c r="T832" s="123">
        <v>0</v>
      </c>
      <c r="U832" s="124">
        <v>77</v>
      </c>
      <c r="V832" s="55"/>
      <c r="W832" s="55"/>
      <c r="X832" s="55"/>
      <c r="Y832" s="56"/>
      <c r="Z832" s="57"/>
      <c r="AA832" s="57"/>
      <c r="AB832" s="57"/>
      <c r="AC832" s="57"/>
      <c r="AD832" s="57"/>
      <c r="AE832" s="57"/>
      <c r="AF832" s="57"/>
      <c r="AG832" s="57"/>
      <c r="AH832" s="57"/>
      <c r="AI832" s="57"/>
      <c r="AJ832" s="57"/>
      <c r="AK832" s="57"/>
      <c r="AL832" s="57"/>
      <c r="AM832" s="57"/>
      <c r="AN832" s="57"/>
      <c r="AO832" s="58"/>
      <c r="AP832" s="59"/>
      <c r="AQ832" s="60"/>
      <c r="AR832" s="61"/>
      <c r="AS832" s="61"/>
      <c r="AT832" s="61"/>
      <c r="AU832" s="61"/>
      <c r="AV832" s="61"/>
      <c r="AW832" s="61"/>
      <c r="AX832" s="61"/>
      <c r="AY832" s="61"/>
      <c r="AZ832" s="61"/>
      <c r="BA832" s="61"/>
      <c r="BB832" s="61"/>
      <c r="BC832" s="61"/>
      <c r="BD832" s="61"/>
      <c r="BE832" s="62"/>
      <c r="BF832" s="54"/>
      <c r="BG832" s="4"/>
    </row>
    <row r="833" spans="1:59" ht="14.25" customHeight="1" x14ac:dyDescent="0.2">
      <c r="A833" s="42" t="s">
        <v>87</v>
      </c>
      <c r="B833" s="117">
        <v>781</v>
      </c>
      <c r="C833" s="118">
        <v>104</v>
      </c>
      <c r="D833" s="119" t="s">
        <v>316</v>
      </c>
      <c r="E833" s="120" t="s">
        <v>88</v>
      </c>
      <c r="F833" s="120"/>
      <c r="G833" s="121"/>
      <c r="H833" s="122">
        <v>10101</v>
      </c>
      <c r="I833" s="123">
        <v>3011.2</v>
      </c>
      <c r="J833" s="123">
        <v>0</v>
      </c>
      <c r="K833" s="123">
        <v>0</v>
      </c>
      <c r="L833" s="123">
        <v>0</v>
      </c>
      <c r="M833" s="123">
        <v>753</v>
      </c>
      <c r="N833" s="123">
        <v>0</v>
      </c>
      <c r="O833" s="123">
        <v>0</v>
      </c>
      <c r="P833" s="123">
        <v>753</v>
      </c>
      <c r="Q833" s="123">
        <v>0</v>
      </c>
      <c r="R833" s="123">
        <v>0</v>
      </c>
      <c r="S833" s="123">
        <v>753</v>
      </c>
      <c r="T833" s="123">
        <v>0</v>
      </c>
      <c r="U833" s="124">
        <v>752.2</v>
      </c>
      <c r="V833" s="55"/>
      <c r="W833" s="55"/>
      <c r="X833" s="55"/>
      <c r="Y833" s="56"/>
      <c r="Z833" s="57"/>
      <c r="AA833" s="57"/>
      <c r="AB833" s="57"/>
      <c r="AC833" s="57"/>
      <c r="AD833" s="57"/>
      <c r="AE833" s="57"/>
      <c r="AF833" s="57"/>
      <c r="AG833" s="57"/>
      <c r="AH833" s="57"/>
      <c r="AI833" s="57"/>
      <c r="AJ833" s="57"/>
      <c r="AK833" s="57"/>
      <c r="AL833" s="57"/>
      <c r="AM833" s="57"/>
      <c r="AN833" s="57"/>
      <c r="AO833" s="58"/>
      <c r="AP833" s="59"/>
      <c r="AQ833" s="60"/>
      <c r="AR833" s="61"/>
      <c r="AS833" s="61"/>
      <c r="AT833" s="61"/>
      <c r="AU833" s="61"/>
      <c r="AV833" s="61"/>
      <c r="AW833" s="61"/>
      <c r="AX833" s="61"/>
      <c r="AY833" s="61"/>
      <c r="AZ833" s="61"/>
      <c r="BA833" s="61"/>
      <c r="BB833" s="61"/>
      <c r="BC833" s="61"/>
      <c r="BD833" s="61"/>
      <c r="BE833" s="62"/>
      <c r="BF833" s="54"/>
      <c r="BG833" s="4"/>
    </row>
    <row r="834" spans="1:59" ht="15.75" customHeight="1" x14ac:dyDescent="0.2">
      <c r="A834" s="42" t="s">
        <v>85</v>
      </c>
      <c r="B834" s="117">
        <v>781</v>
      </c>
      <c r="C834" s="118">
        <v>113</v>
      </c>
      <c r="D834" s="119" t="s">
        <v>500</v>
      </c>
      <c r="E834" s="120" t="s">
        <v>86</v>
      </c>
      <c r="F834" s="120"/>
      <c r="G834" s="121"/>
      <c r="H834" s="122">
        <v>10101</v>
      </c>
      <c r="I834" s="123">
        <v>50000</v>
      </c>
      <c r="J834" s="123">
        <v>0</v>
      </c>
      <c r="K834" s="123">
        <v>0</v>
      </c>
      <c r="L834" s="123">
        <v>0</v>
      </c>
      <c r="M834" s="123">
        <v>50000</v>
      </c>
      <c r="N834" s="123">
        <v>0</v>
      </c>
      <c r="O834" s="123">
        <v>0</v>
      </c>
      <c r="P834" s="123">
        <v>0</v>
      </c>
      <c r="Q834" s="123">
        <v>0</v>
      </c>
      <c r="R834" s="123">
        <v>0</v>
      </c>
      <c r="S834" s="123">
        <v>0</v>
      </c>
      <c r="T834" s="123">
        <v>0</v>
      </c>
      <c r="U834" s="124">
        <v>0</v>
      </c>
      <c r="V834" s="55"/>
      <c r="W834" s="55"/>
      <c r="X834" s="55"/>
      <c r="Y834" s="56"/>
      <c r="Z834" s="57"/>
      <c r="AA834" s="57"/>
      <c r="AB834" s="57"/>
      <c r="AC834" s="57"/>
      <c r="AD834" s="57"/>
      <c r="AE834" s="57"/>
      <c r="AF834" s="57"/>
      <c r="AG834" s="57"/>
      <c r="AH834" s="57"/>
      <c r="AI834" s="57"/>
      <c r="AJ834" s="57"/>
      <c r="AK834" s="57"/>
      <c r="AL834" s="57"/>
      <c r="AM834" s="57"/>
      <c r="AN834" s="57"/>
      <c r="AO834" s="58"/>
      <c r="AP834" s="59"/>
      <c r="AQ834" s="60"/>
      <c r="AR834" s="61"/>
      <c r="AS834" s="61"/>
      <c r="AT834" s="61"/>
      <c r="AU834" s="61"/>
      <c r="AV834" s="61"/>
      <c r="AW834" s="61"/>
      <c r="AX834" s="61"/>
      <c r="AY834" s="61"/>
      <c r="AZ834" s="61"/>
      <c r="BA834" s="61"/>
      <c r="BB834" s="61"/>
      <c r="BC834" s="61"/>
      <c r="BD834" s="61"/>
      <c r="BE834" s="62"/>
      <c r="BF834" s="54"/>
      <c r="BG834" s="4"/>
    </row>
    <row r="835" spans="1:59" ht="15.75" customHeight="1" x14ac:dyDescent="0.2">
      <c r="A835" s="42" t="s">
        <v>85</v>
      </c>
      <c r="B835" s="117">
        <v>781</v>
      </c>
      <c r="C835" s="118">
        <v>113</v>
      </c>
      <c r="D835" s="119" t="s">
        <v>415</v>
      </c>
      <c r="E835" s="120" t="s">
        <v>86</v>
      </c>
      <c r="F835" s="120"/>
      <c r="G835" s="121"/>
      <c r="H835" s="122">
        <v>10101</v>
      </c>
      <c r="I835" s="123">
        <v>9359.15</v>
      </c>
      <c r="J835" s="123">
        <v>0</v>
      </c>
      <c r="K835" s="123">
        <v>0</v>
      </c>
      <c r="L835" s="123">
        <v>0</v>
      </c>
      <c r="M835" s="123">
        <v>0</v>
      </c>
      <c r="N835" s="123">
        <v>2464.63</v>
      </c>
      <c r="O835" s="123">
        <v>0</v>
      </c>
      <c r="P835" s="123">
        <v>0</v>
      </c>
      <c r="Q835" s="123">
        <v>0</v>
      </c>
      <c r="R835" s="123">
        <v>6894.52</v>
      </c>
      <c r="S835" s="123">
        <v>0</v>
      </c>
      <c r="T835" s="123">
        <v>0</v>
      </c>
      <c r="U835" s="124">
        <v>0</v>
      </c>
      <c r="V835" s="55"/>
      <c r="W835" s="55"/>
      <c r="X835" s="55"/>
      <c r="Y835" s="56"/>
      <c r="Z835" s="57"/>
      <c r="AA835" s="57"/>
      <c r="AB835" s="57"/>
      <c r="AC835" s="57"/>
      <c r="AD835" s="57"/>
      <c r="AE835" s="57"/>
      <c r="AF835" s="57"/>
      <c r="AG835" s="57"/>
      <c r="AH835" s="57"/>
      <c r="AI835" s="57"/>
      <c r="AJ835" s="57"/>
      <c r="AK835" s="57"/>
      <c r="AL835" s="57"/>
      <c r="AM835" s="57"/>
      <c r="AN835" s="57"/>
      <c r="AO835" s="58"/>
      <c r="AP835" s="59"/>
      <c r="AQ835" s="60"/>
      <c r="AR835" s="61"/>
      <c r="AS835" s="61"/>
      <c r="AT835" s="61"/>
      <c r="AU835" s="61"/>
      <c r="AV835" s="61"/>
      <c r="AW835" s="61"/>
      <c r="AX835" s="61"/>
      <c r="AY835" s="61"/>
      <c r="AZ835" s="61"/>
      <c r="BA835" s="61"/>
      <c r="BB835" s="61"/>
      <c r="BC835" s="61"/>
      <c r="BD835" s="61"/>
      <c r="BE835" s="62"/>
      <c r="BF835" s="54"/>
      <c r="BG835" s="4"/>
    </row>
    <row r="836" spans="1:59" ht="20.25" customHeight="1" x14ac:dyDescent="0.2">
      <c r="A836" s="42" t="s">
        <v>350</v>
      </c>
      <c r="B836" s="117">
        <v>781</v>
      </c>
      <c r="C836" s="118">
        <v>113</v>
      </c>
      <c r="D836" s="119" t="s">
        <v>415</v>
      </c>
      <c r="E836" s="120" t="s">
        <v>315</v>
      </c>
      <c r="F836" s="120"/>
      <c r="G836" s="121"/>
      <c r="H836" s="122">
        <v>10101</v>
      </c>
      <c r="I836" s="123">
        <v>53767.37</v>
      </c>
      <c r="J836" s="123">
        <v>2799.49</v>
      </c>
      <c r="K836" s="123">
        <v>8529.83</v>
      </c>
      <c r="L836" s="123">
        <v>8345.5300000000007</v>
      </c>
      <c r="M836" s="123">
        <v>15820.52</v>
      </c>
      <c r="N836" s="123">
        <v>0</v>
      </c>
      <c r="O836" s="123">
        <v>0</v>
      </c>
      <c r="P836" s="123">
        <v>0</v>
      </c>
      <c r="Q836" s="123">
        <v>0</v>
      </c>
      <c r="R836" s="123">
        <v>0</v>
      </c>
      <c r="S836" s="123">
        <v>3800</v>
      </c>
      <c r="T836" s="123">
        <v>5500</v>
      </c>
      <c r="U836" s="124">
        <v>8972</v>
      </c>
      <c r="V836" s="55"/>
      <c r="W836" s="55"/>
      <c r="X836" s="55"/>
      <c r="Y836" s="56"/>
      <c r="Z836" s="57"/>
      <c r="AA836" s="57"/>
      <c r="AB836" s="57"/>
      <c r="AC836" s="57"/>
      <c r="AD836" s="57"/>
      <c r="AE836" s="57"/>
      <c r="AF836" s="57"/>
      <c r="AG836" s="57"/>
      <c r="AH836" s="57"/>
      <c r="AI836" s="57"/>
      <c r="AJ836" s="57"/>
      <c r="AK836" s="57"/>
      <c r="AL836" s="57"/>
      <c r="AM836" s="57"/>
      <c r="AN836" s="57"/>
      <c r="AO836" s="58"/>
      <c r="AP836" s="59"/>
      <c r="AQ836" s="60"/>
      <c r="AR836" s="61"/>
      <c r="AS836" s="61"/>
      <c r="AT836" s="61"/>
      <c r="AU836" s="61"/>
      <c r="AV836" s="61"/>
      <c r="AW836" s="61"/>
      <c r="AX836" s="61"/>
      <c r="AY836" s="61"/>
      <c r="AZ836" s="61"/>
      <c r="BA836" s="61"/>
      <c r="BB836" s="61"/>
      <c r="BC836" s="61"/>
      <c r="BD836" s="61"/>
      <c r="BE836" s="62"/>
      <c r="BF836" s="54"/>
      <c r="BG836" s="4"/>
    </row>
    <row r="837" spans="1:59" ht="26.25" customHeight="1" x14ac:dyDescent="0.2">
      <c r="A837" s="42" t="s">
        <v>94</v>
      </c>
      <c r="B837" s="117">
        <v>781</v>
      </c>
      <c r="C837" s="118">
        <v>113</v>
      </c>
      <c r="D837" s="119" t="s">
        <v>415</v>
      </c>
      <c r="E837" s="120" t="s">
        <v>95</v>
      </c>
      <c r="F837" s="120"/>
      <c r="G837" s="121"/>
      <c r="H837" s="122">
        <v>10101</v>
      </c>
      <c r="I837" s="123">
        <v>922</v>
      </c>
      <c r="J837" s="123">
        <v>0</v>
      </c>
      <c r="K837" s="123">
        <v>0</v>
      </c>
      <c r="L837" s="123">
        <v>0</v>
      </c>
      <c r="M837" s="123">
        <v>231</v>
      </c>
      <c r="N837" s="123">
        <v>0</v>
      </c>
      <c r="O837" s="123">
        <v>0</v>
      </c>
      <c r="P837" s="123">
        <v>231</v>
      </c>
      <c r="Q837" s="123">
        <v>0</v>
      </c>
      <c r="R837" s="123">
        <v>0</v>
      </c>
      <c r="S837" s="123">
        <v>230</v>
      </c>
      <c r="T837" s="123">
        <v>0</v>
      </c>
      <c r="U837" s="124">
        <v>230</v>
      </c>
      <c r="V837" s="55"/>
      <c r="W837" s="55"/>
      <c r="X837" s="55"/>
      <c r="Y837" s="56"/>
      <c r="Z837" s="57"/>
      <c r="AA837" s="57"/>
      <c r="AB837" s="57"/>
      <c r="AC837" s="57"/>
      <c r="AD837" s="57"/>
      <c r="AE837" s="57"/>
      <c r="AF837" s="57"/>
      <c r="AG837" s="57"/>
      <c r="AH837" s="57"/>
      <c r="AI837" s="57"/>
      <c r="AJ837" s="57"/>
      <c r="AK837" s="57"/>
      <c r="AL837" s="57"/>
      <c r="AM837" s="57"/>
      <c r="AN837" s="57"/>
      <c r="AO837" s="58"/>
      <c r="AP837" s="59"/>
      <c r="AQ837" s="60"/>
      <c r="AR837" s="61"/>
      <c r="AS837" s="61"/>
      <c r="AT837" s="61"/>
      <c r="AU837" s="61"/>
      <c r="AV837" s="61"/>
      <c r="AW837" s="61"/>
      <c r="AX837" s="61"/>
      <c r="AY837" s="61"/>
      <c r="AZ837" s="61"/>
      <c r="BA837" s="61"/>
      <c r="BB837" s="61"/>
      <c r="BC837" s="61"/>
      <c r="BD837" s="61"/>
      <c r="BE837" s="62"/>
      <c r="BF837" s="54"/>
      <c r="BG837" s="4"/>
    </row>
    <row r="838" spans="1:59" ht="29.25" customHeight="1" x14ac:dyDescent="0.2">
      <c r="A838" s="42" t="s">
        <v>78</v>
      </c>
      <c r="B838" s="117">
        <v>781</v>
      </c>
      <c r="C838" s="118">
        <v>203</v>
      </c>
      <c r="D838" s="119" t="s">
        <v>364</v>
      </c>
      <c r="E838" s="120" t="s">
        <v>80</v>
      </c>
      <c r="F838" s="120"/>
      <c r="G838" s="121" t="s">
        <v>709</v>
      </c>
      <c r="H838" s="122">
        <v>10301</v>
      </c>
      <c r="I838" s="123">
        <v>145054</v>
      </c>
      <c r="J838" s="123">
        <v>11220</v>
      </c>
      <c r="K838" s="123">
        <v>11220</v>
      </c>
      <c r="L838" s="123">
        <v>11220</v>
      </c>
      <c r="M838" s="123">
        <v>11220</v>
      </c>
      <c r="N838" s="123">
        <v>11220</v>
      </c>
      <c r="O838" s="123">
        <v>11220</v>
      </c>
      <c r="P838" s="123">
        <v>23000</v>
      </c>
      <c r="Q838" s="123">
        <v>11220</v>
      </c>
      <c r="R838" s="123">
        <v>11220</v>
      </c>
      <c r="S838" s="123">
        <v>11220</v>
      </c>
      <c r="T838" s="123">
        <v>11220</v>
      </c>
      <c r="U838" s="124">
        <v>9854</v>
      </c>
      <c r="V838" s="55"/>
      <c r="W838" s="55"/>
      <c r="X838" s="55"/>
      <c r="Y838" s="56"/>
      <c r="Z838" s="57"/>
      <c r="AA838" s="57"/>
      <c r="AB838" s="57"/>
      <c r="AC838" s="57"/>
      <c r="AD838" s="57"/>
      <c r="AE838" s="57"/>
      <c r="AF838" s="57"/>
      <c r="AG838" s="57"/>
      <c r="AH838" s="57"/>
      <c r="AI838" s="57"/>
      <c r="AJ838" s="57"/>
      <c r="AK838" s="57"/>
      <c r="AL838" s="57"/>
      <c r="AM838" s="57"/>
      <c r="AN838" s="57"/>
      <c r="AO838" s="58"/>
      <c r="AP838" s="59"/>
      <c r="AQ838" s="60"/>
      <c r="AR838" s="61"/>
      <c r="AS838" s="61"/>
      <c r="AT838" s="61"/>
      <c r="AU838" s="61"/>
      <c r="AV838" s="61"/>
      <c r="AW838" s="61"/>
      <c r="AX838" s="61"/>
      <c r="AY838" s="61"/>
      <c r="AZ838" s="61"/>
      <c r="BA838" s="61"/>
      <c r="BB838" s="61"/>
      <c r="BC838" s="61"/>
      <c r="BD838" s="61"/>
      <c r="BE838" s="62"/>
      <c r="BF838" s="54"/>
      <c r="BG838" s="4"/>
    </row>
    <row r="839" spans="1:59" ht="40.5" customHeight="1" x14ac:dyDescent="0.2">
      <c r="A839" s="42" t="s">
        <v>83</v>
      </c>
      <c r="B839" s="117">
        <v>781</v>
      </c>
      <c r="C839" s="118">
        <v>203</v>
      </c>
      <c r="D839" s="119" t="s">
        <v>364</v>
      </c>
      <c r="E839" s="120" t="s">
        <v>84</v>
      </c>
      <c r="F839" s="120"/>
      <c r="G839" s="121" t="s">
        <v>709</v>
      </c>
      <c r="H839" s="122">
        <v>10301</v>
      </c>
      <c r="I839" s="123">
        <v>43806.31</v>
      </c>
      <c r="J839" s="123">
        <v>3388.44</v>
      </c>
      <c r="K839" s="123">
        <v>3388.44</v>
      </c>
      <c r="L839" s="123">
        <v>3388.44</v>
      </c>
      <c r="M839" s="123">
        <v>3388.44</v>
      </c>
      <c r="N839" s="123">
        <v>3388.44</v>
      </c>
      <c r="O839" s="123">
        <v>3388.44</v>
      </c>
      <c r="P839" s="123">
        <v>6946</v>
      </c>
      <c r="Q839" s="123">
        <v>3388.44</v>
      </c>
      <c r="R839" s="123">
        <v>3388.44</v>
      </c>
      <c r="S839" s="123">
        <v>3388.44</v>
      </c>
      <c r="T839" s="123">
        <v>3388.44</v>
      </c>
      <c r="U839" s="124">
        <v>2975.91</v>
      </c>
      <c r="V839" s="55"/>
      <c r="W839" s="55"/>
      <c r="X839" s="55"/>
      <c r="Y839" s="56"/>
      <c r="Z839" s="57"/>
      <c r="AA839" s="57"/>
      <c r="AB839" s="57"/>
      <c r="AC839" s="57"/>
      <c r="AD839" s="57"/>
      <c r="AE839" s="57"/>
      <c r="AF839" s="57"/>
      <c r="AG839" s="57"/>
      <c r="AH839" s="57"/>
      <c r="AI839" s="57"/>
      <c r="AJ839" s="57"/>
      <c r="AK839" s="57"/>
      <c r="AL839" s="57"/>
      <c r="AM839" s="57"/>
      <c r="AN839" s="57"/>
      <c r="AO839" s="58"/>
      <c r="AP839" s="59"/>
      <c r="AQ839" s="60"/>
      <c r="AR839" s="61"/>
      <c r="AS839" s="61"/>
      <c r="AT839" s="61"/>
      <c r="AU839" s="61"/>
      <c r="AV839" s="61"/>
      <c r="AW839" s="61"/>
      <c r="AX839" s="61"/>
      <c r="AY839" s="61"/>
      <c r="AZ839" s="61"/>
      <c r="BA839" s="61"/>
      <c r="BB839" s="61"/>
      <c r="BC839" s="61"/>
      <c r="BD839" s="61"/>
      <c r="BE839" s="62"/>
      <c r="BF839" s="54"/>
      <c r="BG839" s="4"/>
    </row>
    <row r="840" spans="1:59" ht="15.75" customHeight="1" x14ac:dyDescent="0.2">
      <c r="A840" s="42" t="s">
        <v>85</v>
      </c>
      <c r="B840" s="117">
        <v>781</v>
      </c>
      <c r="C840" s="118">
        <v>203</v>
      </c>
      <c r="D840" s="119" t="s">
        <v>364</v>
      </c>
      <c r="E840" s="120" t="s">
        <v>86</v>
      </c>
      <c r="F840" s="120"/>
      <c r="G840" s="121" t="s">
        <v>709</v>
      </c>
      <c r="H840" s="122">
        <v>10301</v>
      </c>
      <c r="I840" s="123">
        <v>20301.060000000001</v>
      </c>
      <c r="J840" s="123">
        <v>0</v>
      </c>
      <c r="K840" s="123">
        <v>0</v>
      </c>
      <c r="L840" s="123">
        <v>0</v>
      </c>
      <c r="M840" s="123">
        <v>0</v>
      </c>
      <c r="N840" s="123">
        <v>0</v>
      </c>
      <c r="O840" s="123">
        <v>0</v>
      </c>
      <c r="P840" s="123">
        <v>0</v>
      </c>
      <c r="Q840" s="123">
        <v>0</v>
      </c>
      <c r="R840" s="123">
        <v>0</v>
      </c>
      <c r="S840" s="123">
        <v>20301.060000000001</v>
      </c>
      <c r="T840" s="123">
        <v>0</v>
      </c>
      <c r="U840" s="124">
        <v>0</v>
      </c>
      <c r="V840" s="55"/>
      <c r="W840" s="55"/>
      <c r="X840" s="55"/>
      <c r="Y840" s="56"/>
      <c r="Z840" s="57"/>
      <c r="AA840" s="57"/>
      <c r="AB840" s="57"/>
      <c r="AC840" s="57"/>
      <c r="AD840" s="57"/>
      <c r="AE840" s="57"/>
      <c r="AF840" s="57"/>
      <c r="AG840" s="57"/>
      <c r="AH840" s="57"/>
      <c r="AI840" s="57"/>
      <c r="AJ840" s="57"/>
      <c r="AK840" s="57"/>
      <c r="AL840" s="57"/>
      <c r="AM840" s="57"/>
      <c r="AN840" s="57"/>
      <c r="AO840" s="58"/>
      <c r="AP840" s="59"/>
      <c r="AQ840" s="60"/>
      <c r="AR840" s="61"/>
      <c r="AS840" s="61"/>
      <c r="AT840" s="61"/>
      <c r="AU840" s="61"/>
      <c r="AV840" s="61"/>
      <c r="AW840" s="61"/>
      <c r="AX840" s="61"/>
      <c r="AY840" s="61"/>
      <c r="AZ840" s="61"/>
      <c r="BA840" s="61"/>
      <c r="BB840" s="61"/>
      <c r="BC840" s="61"/>
      <c r="BD840" s="61"/>
      <c r="BE840" s="62"/>
      <c r="BF840" s="54"/>
      <c r="BG840" s="4"/>
    </row>
    <row r="841" spans="1:59" ht="15.75" customHeight="1" x14ac:dyDescent="0.2">
      <c r="A841" s="42" t="s">
        <v>85</v>
      </c>
      <c r="B841" s="117">
        <v>781</v>
      </c>
      <c r="C841" s="118">
        <v>310</v>
      </c>
      <c r="D841" s="119" t="s">
        <v>343</v>
      </c>
      <c r="E841" s="120" t="s">
        <v>86</v>
      </c>
      <c r="F841" s="120"/>
      <c r="G841" s="121"/>
      <c r="H841" s="122">
        <v>10101</v>
      </c>
      <c r="I841" s="123">
        <v>35000</v>
      </c>
      <c r="J841" s="123">
        <v>0</v>
      </c>
      <c r="K841" s="123">
        <v>0</v>
      </c>
      <c r="L841" s="123">
        <v>0</v>
      </c>
      <c r="M841" s="123">
        <v>35000</v>
      </c>
      <c r="N841" s="123">
        <v>0</v>
      </c>
      <c r="O841" s="123">
        <v>0</v>
      </c>
      <c r="P841" s="123">
        <v>0</v>
      </c>
      <c r="Q841" s="123">
        <v>0</v>
      </c>
      <c r="R841" s="123">
        <v>0</v>
      </c>
      <c r="S841" s="123">
        <v>0</v>
      </c>
      <c r="T841" s="123">
        <v>0</v>
      </c>
      <c r="U841" s="124">
        <v>0</v>
      </c>
      <c r="V841" s="55"/>
      <c r="W841" s="55"/>
      <c r="X841" s="55"/>
      <c r="Y841" s="56"/>
      <c r="Z841" s="57"/>
      <c r="AA841" s="57"/>
      <c r="AB841" s="57"/>
      <c r="AC841" s="57"/>
      <c r="AD841" s="57"/>
      <c r="AE841" s="57"/>
      <c r="AF841" s="57"/>
      <c r="AG841" s="57"/>
      <c r="AH841" s="57"/>
      <c r="AI841" s="57"/>
      <c r="AJ841" s="57"/>
      <c r="AK841" s="57"/>
      <c r="AL841" s="57"/>
      <c r="AM841" s="57"/>
      <c r="AN841" s="57"/>
      <c r="AO841" s="58"/>
      <c r="AP841" s="59"/>
      <c r="AQ841" s="60"/>
      <c r="AR841" s="61"/>
      <c r="AS841" s="61"/>
      <c r="AT841" s="61"/>
      <c r="AU841" s="61"/>
      <c r="AV841" s="61"/>
      <c r="AW841" s="61"/>
      <c r="AX841" s="61"/>
      <c r="AY841" s="61"/>
      <c r="AZ841" s="61"/>
      <c r="BA841" s="61"/>
      <c r="BB841" s="61"/>
      <c r="BC841" s="61"/>
      <c r="BD841" s="61"/>
      <c r="BE841" s="62"/>
      <c r="BF841" s="54"/>
      <c r="BG841" s="4"/>
    </row>
    <row r="842" spans="1:59" ht="15.75" customHeight="1" x14ac:dyDescent="0.2">
      <c r="A842" s="42" t="s">
        <v>85</v>
      </c>
      <c r="B842" s="117">
        <v>781</v>
      </c>
      <c r="C842" s="118">
        <v>503</v>
      </c>
      <c r="D842" s="119" t="s">
        <v>345</v>
      </c>
      <c r="E842" s="120" t="s">
        <v>86</v>
      </c>
      <c r="F842" s="120"/>
      <c r="G842" s="121"/>
      <c r="H842" s="122">
        <v>10101</v>
      </c>
      <c r="I842" s="123">
        <v>80772.210000000006</v>
      </c>
      <c r="J842" s="123">
        <v>0</v>
      </c>
      <c r="K842" s="123">
        <v>0</v>
      </c>
      <c r="L842" s="123">
        <v>9828.7800000000007</v>
      </c>
      <c r="M842" s="123">
        <v>32675.47</v>
      </c>
      <c r="N842" s="123">
        <v>0</v>
      </c>
      <c r="O842" s="123">
        <v>0</v>
      </c>
      <c r="P842" s="123">
        <v>0</v>
      </c>
      <c r="Q842" s="123">
        <v>0</v>
      </c>
      <c r="R842" s="123">
        <v>38267.96</v>
      </c>
      <c r="S842" s="123">
        <v>0</v>
      </c>
      <c r="T842" s="123">
        <v>0</v>
      </c>
      <c r="U842" s="124">
        <v>0</v>
      </c>
      <c r="V842" s="55"/>
      <c r="W842" s="55"/>
      <c r="X842" s="55"/>
      <c r="Y842" s="56"/>
      <c r="Z842" s="57"/>
      <c r="AA842" s="57"/>
      <c r="AB842" s="57"/>
      <c r="AC842" s="57"/>
      <c r="AD842" s="57"/>
      <c r="AE842" s="57"/>
      <c r="AF842" s="57"/>
      <c r="AG842" s="57"/>
      <c r="AH842" s="57"/>
      <c r="AI842" s="57"/>
      <c r="AJ842" s="57"/>
      <c r="AK842" s="57"/>
      <c r="AL842" s="57"/>
      <c r="AM842" s="57"/>
      <c r="AN842" s="57"/>
      <c r="AO842" s="58"/>
      <c r="AP842" s="59"/>
      <c r="AQ842" s="60"/>
      <c r="AR842" s="61"/>
      <c r="AS842" s="61"/>
      <c r="AT842" s="61"/>
      <c r="AU842" s="61"/>
      <c r="AV842" s="61"/>
      <c r="AW842" s="61"/>
      <c r="AX842" s="61"/>
      <c r="AY842" s="61"/>
      <c r="AZ842" s="61"/>
      <c r="BA842" s="61"/>
      <c r="BB842" s="61"/>
      <c r="BC842" s="61"/>
      <c r="BD842" s="61"/>
      <c r="BE842" s="62"/>
      <c r="BF842" s="54"/>
      <c r="BG842" s="4"/>
    </row>
    <row r="843" spans="1:59" ht="20.25" customHeight="1" x14ac:dyDescent="0.2">
      <c r="A843" s="42" t="s">
        <v>350</v>
      </c>
      <c r="B843" s="117">
        <v>781</v>
      </c>
      <c r="C843" s="118">
        <v>503</v>
      </c>
      <c r="D843" s="119" t="s">
        <v>345</v>
      </c>
      <c r="E843" s="120" t="s">
        <v>315</v>
      </c>
      <c r="F843" s="120"/>
      <c r="G843" s="121"/>
      <c r="H843" s="122">
        <v>10101</v>
      </c>
      <c r="I843" s="123">
        <v>577500.79</v>
      </c>
      <c r="J843" s="123">
        <v>42373.85</v>
      </c>
      <c r="K843" s="123">
        <v>42127.81</v>
      </c>
      <c r="L843" s="123">
        <v>44121.39</v>
      </c>
      <c r="M843" s="123">
        <v>79272.7</v>
      </c>
      <c r="N843" s="123">
        <v>47600</v>
      </c>
      <c r="O843" s="123">
        <v>47600</v>
      </c>
      <c r="P843" s="123">
        <v>47600</v>
      </c>
      <c r="Q843" s="123">
        <v>47600</v>
      </c>
      <c r="R843" s="123">
        <v>47600</v>
      </c>
      <c r="S843" s="123">
        <v>47600</v>
      </c>
      <c r="T843" s="123">
        <v>47600</v>
      </c>
      <c r="U843" s="124">
        <v>36405.040000000001</v>
      </c>
      <c r="V843" s="55"/>
      <c r="W843" s="55"/>
      <c r="X843" s="55"/>
      <c r="Y843" s="56"/>
      <c r="Z843" s="57"/>
      <c r="AA843" s="57"/>
      <c r="AB843" s="57"/>
      <c r="AC843" s="57"/>
      <c r="AD843" s="57"/>
      <c r="AE843" s="57"/>
      <c r="AF843" s="57"/>
      <c r="AG843" s="57"/>
      <c r="AH843" s="57"/>
      <c r="AI843" s="57"/>
      <c r="AJ843" s="57"/>
      <c r="AK843" s="57"/>
      <c r="AL843" s="57"/>
      <c r="AM843" s="57"/>
      <c r="AN843" s="57"/>
      <c r="AO843" s="58"/>
      <c r="AP843" s="59"/>
      <c r="AQ843" s="60"/>
      <c r="AR843" s="61"/>
      <c r="AS843" s="61"/>
      <c r="AT843" s="61"/>
      <c r="AU843" s="61"/>
      <c r="AV843" s="61"/>
      <c r="AW843" s="61"/>
      <c r="AX843" s="61"/>
      <c r="AY843" s="61"/>
      <c r="AZ843" s="61"/>
      <c r="BA843" s="61"/>
      <c r="BB843" s="61"/>
      <c r="BC843" s="61"/>
      <c r="BD843" s="61"/>
      <c r="BE843" s="62"/>
      <c r="BF843" s="54"/>
      <c r="BG843" s="4"/>
    </row>
    <row r="844" spans="1:59" ht="15.75" customHeight="1" x14ac:dyDescent="0.2">
      <c r="A844" s="42" t="s">
        <v>85</v>
      </c>
      <c r="B844" s="117">
        <v>781</v>
      </c>
      <c r="C844" s="118">
        <v>503</v>
      </c>
      <c r="D844" s="119" t="s">
        <v>347</v>
      </c>
      <c r="E844" s="120" t="s">
        <v>86</v>
      </c>
      <c r="F844" s="120"/>
      <c r="G844" s="121"/>
      <c r="H844" s="122">
        <v>10101</v>
      </c>
      <c r="I844" s="123">
        <v>257550</v>
      </c>
      <c r="J844" s="123">
        <v>0</v>
      </c>
      <c r="K844" s="123">
        <v>0</v>
      </c>
      <c r="L844" s="123">
        <v>0</v>
      </c>
      <c r="M844" s="123">
        <v>31000</v>
      </c>
      <c r="N844" s="123">
        <v>156650</v>
      </c>
      <c r="O844" s="123">
        <v>23000</v>
      </c>
      <c r="P844" s="123">
        <v>23000</v>
      </c>
      <c r="Q844" s="123">
        <v>23900</v>
      </c>
      <c r="R844" s="123">
        <v>0</v>
      </c>
      <c r="S844" s="123">
        <v>0</v>
      </c>
      <c r="T844" s="123">
        <v>0</v>
      </c>
      <c r="U844" s="124">
        <v>0</v>
      </c>
      <c r="V844" s="55"/>
      <c r="W844" s="55"/>
      <c r="X844" s="55"/>
      <c r="Y844" s="56"/>
      <c r="Z844" s="57"/>
      <c r="AA844" s="57"/>
      <c r="AB844" s="57"/>
      <c r="AC844" s="57"/>
      <c r="AD844" s="57"/>
      <c r="AE844" s="57"/>
      <c r="AF844" s="57"/>
      <c r="AG844" s="57"/>
      <c r="AH844" s="57"/>
      <c r="AI844" s="57"/>
      <c r="AJ844" s="57"/>
      <c r="AK844" s="57"/>
      <c r="AL844" s="57"/>
      <c r="AM844" s="57"/>
      <c r="AN844" s="57"/>
      <c r="AO844" s="58"/>
      <c r="AP844" s="59"/>
      <c r="AQ844" s="60"/>
      <c r="AR844" s="61"/>
      <c r="AS844" s="61"/>
      <c r="AT844" s="61"/>
      <c r="AU844" s="61"/>
      <c r="AV844" s="61"/>
      <c r="AW844" s="61"/>
      <c r="AX844" s="61"/>
      <c r="AY844" s="61"/>
      <c r="AZ844" s="61"/>
      <c r="BA844" s="61"/>
      <c r="BB844" s="61"/>
      <c r="BC844" s="61"/>
      <c r="BD844" s="61"/>
      <c r="BE844" s="62"/>
      <c r="BF844" s="54"/>
      <c r="BG844" s="4"/>
    </row>
    <row r="845" spans="1:59" ht="26.25" customHeight="1" x14ac:dyDescent="0.2">
      <c r="A845" s="42" t="s">
        <v>94</v>
      </c>
      <c r="B845" s="117">
        <v>781</v>
      </c>
      <c r="C845" s="118">
        <v>503</v>
      </c>
      <c r="D845" s="119" t="s">
        <v>347</v>
      </c>
      <c r="E845" s="120" t="s">
        <v>95</v>
      </c>
      <c r="F845" s="120"/>
      <c r="G845" s="121"/>
      <c r="H845" s="122">
        <v>10101</v>
      </c>
      <c r="I845" s="123">
        <v>68517</v>
      </c>
      <c r="J845" s="123">
        <v>0</v>
      </c>
      <c r="K845" s="123">
        <v>0</v>
      </c>
      <c r="L845" s="123">
        <v>0</v>
      </c>
      <c r="M845" s="123">
        <v>17130</v>
      </c>
      <c r="N845" s="123">
        <v>0</v>
      </c>
      <c r="O845" s="123">
        <v>0</v>
      </c>
      <c r="P845" s="123">
        <v>17129</v>
      </c>
      <c r="Q845" s="123">
        <v>0</v>
      </c>
      <c r="R845" s="123">
        <v>0</v>
      </c>
      <c r="S845" s="123">
        <v>17129</v>
      </c>
      <c r="T845" s="123">
        <v>0</v>
      </c>
      <c r="U845" s="124">
        <v>17129</v>
      </c>
      <c r="V845" s="55"/>
      <c r="W845" s="55"/>
      <c r="X845" s="55"/>
      <c r="Y845" s="56"/>
      <c r="Z845" s="57"/>
      <c r="AA845" s="57"/>
      <c r="AB845" s="57"/>
      <c r="AC845" s="57"/>
      <c r="AD845" s="57"/>
      <c r="AE845" s="57"/>
      <c r="AF845" s="57"/>
      <c r="AG845" s="57"/>
      <c r="AH845" s="57"/>
      <c r="AI845" s="57"/>
      <c r="AJ845" s="57"/>
      <c r="AK845" s="57"/>
      <c r="AL845" s="57"/>
      <c r="AM845" s="57"/>
      <c r="AN845" s="57"/>
      <c r="AO845" s="58"/>
      <c r="AP845" s="59"/>
      <c r="AQ845" s="60"/>
      <c r="AR845" s="61"/>
      <c r="AS845" s="61"/>
      <c r="AT845" s="61"/>
      <c r="AU845" s="61"/>
      <c r="AV845" s="61"/>
      <c r="AW845" s="61"/>
      <c r="AX845" s="61"/>
      <c r="AY845" s="61"/>
      <c r="AZ845" s="61"/>
      <c r="BA845" s="61"/>
      <c r="BB845" s="61"/>
      <c r="BC845" s="61"/>
      <c r="BD845" s="61"/>
      <c r="BE845" s="62"/>
      <c r="BF845" s="54"/>
      <c r="BG845" s="4"/>
    </row>
    <row r="846" spans="1:59" ht="15.75" customHeight="1" x14ac:dyDescent="0.2">
      <c r="A846" s="42" t="s">
        <v>85</v>
      </c>
      <c r="B846" s="117">
        <v>781</v>
      </c>
      <c r="C846" s="118">
        <v>503</v>
      </c>
      <c r="D846" s="119" t="s">
        <v>349</v>
      </c>
      <c r="E846" s="120" t="s">
        <v>86</v>
      </c>
      <c r="F846" s="120"/>
      <c r="G846" s="121"/>
      <c r="H846" s="122">
        <v>10101</v>
      </c>
      <c r="I846" s="123">
        <v>127350</v>
      </c>
      <c r="J846" s="123">
        <v>10557.3</v>
      </c>
      <c r="K846" s="123">
        <v>10557.3</v>
      </c>
      <c r="L846" s="123">
        <v>10557.3</v>
      </c>
      <c r="M846" s="123">
        <v>10778.1</v>
      </c>
      <c r="N846" s="123">
        <v>10612.5</v>
      </c>
      <c r="O846" s="123">
        <v>10612.5</v>
      </c>
      <c r="P846" s="123">
        <v>10612.5</v>
      </c>
      <c r="Q846" s="123">
        <v>10612.5</v>
      </c>
      <c r="R846" s="123">
        <v>10612.5</v>
      </c>
      <c r="S846" s="123">
        <v>10612.5</v>
      </c>
      <c r="T846" s="123">
        <v>10612.5</v>
      </c>
      <c r="U846" s="124">
        <v>10612.5</v>
      </c>
      <c r="V846" s="55"/>
      <c r="W846" s="55"/>
      <c r="X846" s="55"/>
      <c r="Y846" s="56"/>
      <c r="Z846" s="57"/>
      <c r="AA846" s="57"/>
      <c r="AB846" s="57"/>
      <c r="AC846" s="57"/>
      <c r="AD846" s="57"/>
      <c r="AE846" s="57"/>
      <c r="AF846" s="57"/>
      <c r="AG846" s="57"/>
      <c r="AH846" s="57"/>
      <c r="AI846" s="57"/>
      <c r="AJ846" s="57"/>
      <c r="AK846" s="57"/>
      <c r="AL846" s="57"/>
      <c r="AM846" s="57"/>
      <c r="AN846" s="57"/>
      <c r="AO846" s="58"/>
      <c r="AP846" s="59"/>
      <c r="AQ846" s="60"/>
      <c r="AR846" s="61"/>
      <c r="AS846" s="61"/>
      <c r="AT846" s="61"/>
      <c r="AU846" s="61"/>
      <c r="AV846" s="61"/>
      <c r="AW846" s="61"/>
      <c r="AX846" s="61"/>
      <c r="AY846" s="61"/>
      <c r="AZ846" s="61"/>
      <c r="BA846" s="61"/>
      <c r="BB846" s="61"/>
      <c r="BC846" s="61"/>
      <c r="BD846" s="61"/>
      <c r="BE846" s="62"/>
      <c r="BF846" s="54"/>
      <c r="BG846" s="4"/>
    </row>
    <row r="847" spans="1:59" ht="15.75" customHeight="1" x14ac:dyDescent="0.2">
      <c r="A847" s="42" t="s">
        <v>85</v>
      </c>
      <c r="B847" s="117">
        <v>781</v>
      </c>
      <c r="C847" s="118">
        <v>503</v>
      </c>
      <c r="D847" s="119" t="s">
        <v>348</v>
      </c>
      <c r="E847" s="120" t="s">
        <v>86</v>
      </c>
      <c r="F847" s="120"/>
      <c r="G847" s="121"/>
      <c r="H847" s="122">
        <v>10101</v>
      </c>
      <c r="I847" s="123">
        <v>802615.16</v>
      </c>
      <c r="J847" s="123">
        <v>12416.82</v>
      </c>
      <c r="K847" s="123">
        <v>26528.91</v>
      </c>
      <c r="L847" s="123">
        <v>12357.67</v>
      </c>
      <c r="M847" s="123">
        <v>492498.76</v>
      </c>
      <c r="N847" s="123">
        <v>35000</v>
      </c>
      <c r="O847" s="123">
        <v>35000</v>
      </c>
      <c r="P847" s="123">
        <v>35000</v>
      </c>
      <c r="Q847" s="123">
        <v>35000</v>
      </c>
      <c r="R847" s="123">
        <v>35000</v>
      </c>
      <c r="S847" s="123">
        <v>35000</v>
      </c>
      <c r="T847" s="123">
        <v>35000</v>
      </c>
      <c r="U847" s="124">
        <v>13813</v>
      </c>
      <c r="V847" s="55"/>
      <c r="W847" s="55"/>
      <c r="X847" s="55"/>
      <c r="Y847" s="56"/>
      <c r="Z847" s="57"/>
      <c r="AA847" s="57"/>
      <c r="AB847" s="57"/>
      <c r="AC847" s="57"/>
      <c r="AD847" s="57"/>
      <c r="AE847" s="57"/>
      <c r="AF847" s="57"/>
      <c r="AG847" s="57"/>
      <c r="AH847" s="57"/>
      <c r="AI847" s="57"/>
      <c r="AJ847" s="57"/>
      <c r="AK847" s="57"/>
      <c r="AL847" s="57"/>
      <c r="AM847" s="57"/>
      <c r="AN847" s="57"/>
      <c r="AO847" s="58"/>
      <c r="AP847" s="59"/>
      <c r="AQ847" s="60"/>
      <c r="AR847" s="61"/>
      <c r="AS847" s="61"/>
      <c r="AT847" s="61"/>
      <c r="AU847" s="61"/>
      <c r="AV847" s="61"/>
      <c r="AW847" s="61"/>
      <c r="AX847" s="61"/>
      <c r="AY847" s="61"/>
      <c r="AZ847" s="61"/>
      <c r="BA847" s="61"/>
      <c r="BB847" s="61"/>
      <c r="BC847" s="61"/>
      <c r="BD847" s="61"/>
      <c r="BE847" s="62"/>
      <c r="BF847" s="54"/>
      <c r="BG847" s="4"/>
    </row>
    <row r="848" spans="1:59" ht="26.25" customHeight="1" x14ac:dyDescent="0.2">
      <c r="A848" s="42" t="s">
        <v>94</v>
      </c>
      <c r="B848" s="117">
        <v>781</v>
      </c>
      <c r="C848" s="118">
        <v>503</v>
      </c>
      <c r="D848" s="119" t="s">
        <v>348</v>
      </c>
      <c r="E848" s="120" t="s">
        <v>95</v>
      </c>
      <c r="F848" s="120"/>
      <c r="G848" s="121"/>
      <c r="H848" s="122">
        <v>10101</v>
      </c>
      <c r="I848" s="123">
        <v>40111</v>
      </c>
      <c r="J848" s="123">
        <v>0</v>
      </c>
      <c r="K848" s="123">
        <v>0</v>
      </c>
      <c r="L848" s="123">
        <v>0</v>
      </c>
      <c r="M848" s="123">
        <v>10028</v>
      </c>
      <c r="N848" s="123">
        <v>0</v>
      </c>
      <c r="O848" s="123">
        <v>0</v>
      </c>
      <c r="P848" s="123">
        <v>10028</v>
      </c>
      <c r="Q848" s="123">
        <v>0</v>
      </c>
      <c r="R848" s="123">
        <v>0</v>
      </c>
      <c r="S848" s="123">
        <v>10028</v>
      </c>
      <c r="T848" s="123">
        <v>0</v>
      </c>
      <c r="U848" s="124">
        <v>10027</v>
      </c>
      <c r="V848" s="55"/>
      <c r="W848" s="55"/>
      <c r="X848" s="55"/>
      <c r="Y848" s="56"/>
      <c r="Z848" s="57"/>
      <c r="AA848" s="57"/>
      <c r="AB848" s="57"/>
      <c r="AC848" s="57"/>
      <c r="AD848" s="57"/>
      <c r="AE848" s="57"/>
      <c r="AF848" s="57"/>
      <c r="AG848" s="57"/>
      <c r="AH848" s="57"/>
      <c r="AI848" s="57"/>
      <c r="AJ848" s="57"/>
      <c r="AK848" s="57"/>
      <c r="AL848" s="57"/>
      <c r="AM848" s="57"/>
      <c r="AN848" s="57"/>
      <c r="AO848" s="58"/>
      <c r="AP848" s="59"/>
      <c r="AQ848" s="60"/>
      <c r="AR848" s="61"/>
      <c r="AS848" s="61"/>
      <c r="AT848" s="61"/>
      <c r="AU848" s="61"/>
      <c r="AV848" s="61"/>
      <c r="AW848" s="61"/>
      <c r="AX848" s="61"/>
      <c r="AY848" s="61"/>
      <c r="AZ848" s="61"/>
      <c r="BA848" s="61"/>
      <c r="BB848" s="61"/>
      <c r="BC848" s="61"/>
      <c r="BD848" s="61"/>
      <c r="BE848" s="62"/>
      <c r="BF848" s="54"/>
      <c r="BG848" s="4"/>
    </row>
    <row r="849" spans="1:59" ht="15.75" customHeight="1" thickBot="1" x14ac:dyDescent="0.25">
      <c r="A849" s="42" t="s">
        <v>85</v>
      </c>
      <c r="B849" s="125">
        <v>781</v>
      </c>
      <c r="C849" s="126">
        <v>605</v>
      </c>
      <c r="D849" s="127" t="s">
        <v>471</v>
      </c>
      <c r="E849" s="128" t="s">
        <v>86</v>
      </c>
      <c r="F849" s="128"/>
      <c r="G849" s="129"/>
      <c r="H849" s="130">
        <v>10101</v>
      </c>
      <c r="I849" s="131">
        <v>602889</v>
      </c>
      <c r="J849" s="131">
        <v>0</v>
      </c>
      <c r="K849" s="131">
        <v>0</v>
      </c>
      <c r="L849" s="131">
        <v>0</v>
      </c>
      <c r="M849" s="131">
        <v>0</v>
      </c>
      <c r="N849" s="131">
        <v>0</v>
      </c>
      <c r="O849" s="131">
        <v>602889</v>
      </c>
      <c r="P849" s="131">
        <v>0</v>
      </c>
      <c r="Q849" s="131">
        <v>0</v>
      </c>
      <c r="R849" s="131">
        <v>0</v>
      </c>
      <c r="S849" s="131">
        <v>0</v>
      </c>
      <c r="T849" s="131">
        <v>0</v>
      </c>
      <c r="U849" s="132">
        <v>0</v>
      </c>
      <c r="V849" s="55"/>
      <c r="W849" s="55"/>
      <c r="X849" s="55"/>
      <c r="Y849" s="56"/>
      <c r="Z849" s="57"/>
      <c r="AA849" s="57"/>
      <c r="AB849" s="57"/>
      <c r="AC849" s="57"/>
      <c r="AD849" s="57"/>
      <c r="AE849" s="57"/>
      <c r="AF849" s="57"/>
      <c r="AG849" s="57"/>
      <c r="AH849" s="57"/>
      <c r="AI849" s="57"/>
      <c r="AJ849" s="57"/>
      <c r="AK849" s="57"/>
      <c r="AL849" s="57"/>
      <c r="AM849" s="57"/>
      <c r="AN849" s="57"/>
      <c r="AO849" s="58"/>
      <c r="AP849" s="59"/>
      <c r="AQ849" s="60"/>
      <c r="AR849" s="61"/>
      <c r="AS849" s="61"/>
      <c r="AT849" s="61"/>
      <c r="AU849" s="61"/>
      <c r="AV849" s="61"/>
      <c r="AW849" s="61"/>
      <c r="AX849" s="61"/>
      <c r="AY849" s="61"/>
      <c r="AZ849" s="61"/>
      <c r="BA849" s="61"/>
      <c r="BB849" s="61"/>
      <c r="BC849" s="61"/>
      <c r="BD849" s="61"/>
      <c r="BE849" s="62"/>
      <c r="BF849" s="54"/>
      <c r="BG849" s="4"/>
    </row>
    <row r="850" spans="1:59" ht="26.25" customHeight="1" thickBot="1" x14ac:dyDescent="0.25">
      <c r="A850" s="42" t="s">
        <v>94</v>
      </c>
      <c r="B850" s="102">
        <v>781</v>
      </c>
      <c r="C850" s="101">
        <v>503</v>
      </c>
      <c r="D850" s="100" t="s">
        <v>348</v>
      </c>
      <c r="E850" s="97" t="s">
        <v>95</v>
      </c>
      <c r="F850" s="99"/>
      <c r="G850" s="98"/>
      <c r="H850" s="96">
        <v>10101</v>
      </c>
      <c r="I850" s="95">
        <v>40111</v>
      </c>
      <c r="J850" s="95">
        <v>0</v>
      </c>
      <c r="K850" s="95">
        <v>0</v>
      </c>
      <c r="L850" s="95">
        <v>0</v>
      </c>
      <c r="M850" s="95">
        <v>10028</v>
      </c>
      <c r="N850" s="95">
        <v>0</v>
      </c>
      <c r="O850" s="95">
        <v>0</v>
      </c>
      <c r="P850" s="95">
        <v>10028</v>
      </c>
      <c r="Q850" s="95">
        <v>0</v>
      </c>
      <c r="R850" s="95">
        <v>0</v>
      </c>
      <c r="S850" s="95">
        <v>10028</v>
      </c>
      <c r="T850" s="95">
        <v>0</v>
      </c>
      <c r="U850" s="94">
        <v>10027</v>
      </c>
      <c r="V850" s="55"/>
      <c r="W850" s="55"/>
      <c r="X850" s="55"/>
      <c r="Y850" s="56"/>
      <c r="Z850" s="57"/>
      <c r="AA850" s="57"/>
      <c r="AB850" s="57"/>
      <c r="AC850" s="57"/>
      <c r="AD850" s="57"/>
      <c r="AE850" s="57"/>
      <c r="AF850" s="57"/>
      <c r="AG850" s="57"/>
      <c r="AH850" s="57"/>
      <c r="AI850" s="57"/>
      <c r="AJ850" s="57"/>
      <c r="AK850" s="57"/>
      <c r="AL850" s="57"/>
      <c r="AM850" s="57"/>
      <c r="AN850" s="57"/>
      <c r="AO850" s="58"/>
      <c r="AP850" s="59"/>
      <c r="AQ850" s="60"/>
      <c r="AR850" s="61"/>
      <c r="AS850" s="61"/>
      <c r="AT850" s="61"/>
      <c r="AU850" s="61"/>
      <c r="AV850" s="61"/>
      <c r="AW850" s="61"/>
      <c r="AX850" s="61"/>
      <c r="AY850" s="61"/>
      <c r="AZ850" s="61"/>
      <c r="BA850" s="61"/>
      <c r="BB850" s="61"/>
      <c r="BC850" s="61"/>
      <c r="BD850" s="61"/>
      <c r="BE850" s="62"/>
      <c r="BF850" s="54"/>
      <c r="BG850" s="4"/>
    </row>
    <row r="851" spans="1:59" ht="12.75" customHeight="1" thickBot="1" x14ac:dyDescent="0.25">
      <c r="A851" s="63" t="s">
        <v>192</v>
      </c>
      <c r="B851" s="161" t="s">
        <v>47</v>
      </c>
      <c r="C851" s="162"/>
      <c r="D851" s="162"/>
      <c r="E851" s="163"/>
      <c r="F851" s="64"/>
      <c r="G851" s="64"/>
      <c r="H851" s="65" t="s">
        <v>47</v>
      </c>
      <c r="I851" s="66">
        <f>SUM(I210:I850)</f>
        <v>1424238018.2399998</v>
      </c>
      <c r="J851" s="66">
        <f t="shared" ref="J851:U851" si="3">SUM(J210:J850)</f>
        <v>74435563.319999978</v>
      </c>
      <c r="K851" s="66">
        <f t="shared" si="3"/>
        <v>101084833.53999999</v>
      </c>
      <c r="L851" s="66">
        <f t="shared" si="3"/>
        <v>106672268.19</v>
      </c>
      <c r="M851" s="66">
        <f t="shared" si="3"/>
        <v>209425067.78000006</v>
      </c>
      <c r="N851" s="66">
        <f t="shared" si="3"/>
        <v>154859245.68999994</v>
      </c>
      <c r="O851" s="66">
        <f t="shared" si="3"/>
        <v>147958076.19999984</v>
      </c>
      <c r="P851" s="66">
        <f t="shared" si="3"/>
        <v>174486080.72999999</v>
      </c>
      <c r="Q851" s="66">
        <f t="shared" si="3"/>
        <v>92805120.469999999</v>
      </c>
      <c r="R851" s="66">
        <f t="shared" si="3"/>
        <v>84061109.370000035</v>
      </c>
      <c r="S851" s="66">
        <f t="shared" si="3"/>
        <v>101538094.65999992</v>
      </c>
      <c r="T851" s="66">
        <f t="shared" si="3"/>
        <v>84920378.479999974</v>
      </c>
      <c r="U851" s="66">
        <f t="shared" si="3"/>
        <v>91992179.809999928</v>
      </c>
      <c r="V851" s="67">
        <v>0</v>
      </c>
      <c r="W851" s="68">
        <v>0</v>
      </c>
      <c r="X851" s="68">
        <v>0</v>
      </c>
      <c r="Y851" s="69">
        <v>650072490</v>
      </c>
      <c r="Z851" s="67">
        <v>187938451.30999994</v>
      </c>
      <c r="AA851" s="70">
        <v>52303143.800000004</v>
      </c>
      <c r="AB851" s="70">
        <v>56469369.730000004</v>
      </c>
      <c r="AC851" s="69">
        <v>79165937.779999971</v>
      </c>
      <c r="AD851" s="67">
        <v>161224356.38999996</v>
      </c>
      <c r="AE851" s="70">
        <v>52059688.309999995</v>
      </c>
      <c r="AF851" s="70">
        <v>52751044.990000002</v>
      </c>
      <c r="AG851" s="69">
        <v>56413623.090000011</v>
      </c>
      <c r="AH851" s="67">
        <v>155868949.80000004</v>
      </c>
      <c r="AI851" s="70">
        <v>66940538.840000004</v>
      </c>
      <c r="AJ851" s="70">
        <v>39999699.579999998</v>
      </c>
      <c r="AK851" s="69">
        <v>48928711.379999995</v>
      </c>
      <c r="AL851" s="67">
        <v>145040732.49999997</v>
      </c>
      <c r="AM851" s="70">
        <v>49102882.079999998</v>
      </c>
      <c r="AN851" s="70">
        <v>47998723.110000007</v>
      </c>
      <c r="AO851" s="71">
        <v>47939127.309999987</v>
      </c>
      <c r="AP851" s="72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</row>
    <row r="852" spans="1:59" ht="21.75" customHeight="1" x14ac:dyDescent="0.2">
      <c r="A852" s="164" t="s">
        <v>414</v>
      </c>
      <c r="B852" s="165"/>
      <c r="C852" s="165"/>
      <c r="D852" s="165"/>
      <c r="E852" s="165"/>
      <c r="F852" s="165"/>
      <c r="G852" s="165"/>
      <c r="H852" s="165"/>
      <c r="I852" s="165"/>
      <c r="J852" s="165"/>
      <c r="K852" s="165"/>
      <c r="L852" s="165"/>
      <c r="M852" s="165"/>
      <c r="N852" s="165"/>
      <c r="O852" s="165"/>
      <c r="P852" s="165"/>
      <c r="Q852" s="165"/>
      <c r="R852" s="165"/>
      <c r="S852" s="165"/>
      <c r="T852" s="165"/>
      <c r="U852" s="166"/>
      <c r="V852" s="73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74"/>
      <c r="AQ852" s="5"/>
      <c r="AR852" s="5"/>
      <c r="AS852" s="5"/>
      <c r="AT852" s="5"/>
      <c r="AU852" s="5"/>
      <c r="AV852" s="5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</row>
    <row r="853" spans="1:59" ht="32.25" customHeight="1" x14ac:dyDescent="0.2">
      <c r="A853" s="42" t="s">
        <v>413</v>
      </c>
      <c r="B853" s="157" t="s">
        <v>412</v>
      </c>
      <c r="C853" s="158"/>
      <c r="D853" s="158"/>
      <c r="E853" s="159"/>
      <c r="F853" s="75"/>
      <c r="G853" s="75"/>
      <c r="H853" s="43" t="s">
        <v>75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73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5"/>
      <c r="AR853" s="5"/>
      <c r="AS853" s="5"/>
      <c r="AT853" s="5"/>
      <c r="AU853" s="5"/>
      <c r="AV853" s="5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</row>
    <row r="854" spans="1:59" ht="18.75" customHeight="1" x14ac:dyDescent="0.2">
      <c r="A854" s="63" t="s">
        <v>193</v>
      </c>
      <c r="B854" s="160" t="s">
        <v>47</v>
      </c>
      <c r="C854" s="160"/>
      <c r="D854" s="160"/>
      <c r="E854" s="160"/>
      <c r="F854" s="92"/>
      <c r="G854" s="92"/>
      <c r="H854" s="87" t="s">
        <v>47</v>
      </c>
      <c r="I854" s="1">
        <f>I853</f>
        <v>0</v>
      </c>
      <c r="J854" s="1">
        <f t="shared" ref="J854:U854" si="4">J853</f>
        <v>0</v>
      </c>
      <c r="K854" s="1">
        <f t="shared" si="4"/>
        <v>0</v>
      </c>
      <c r="L854" s="1">
        <f t="shared" si="4"/>
        <v>0</v>
      </c>
      <c r="M854" s="1">
        <f t="shared" si="4"/>
        <v>0</v>
      </c>
      <c r="N854" s="1">
        <f t="shared" si="4"/>
        <v>0</v>
      </c>
      <c r="O854" s="1">
        <f t="shared" si="4"/>
        <v>0</v>
      </c>
      <c r="P854" s="1">
        <f t="shared" si="4"/>
        <v>0</v>
      </c>
      <c r="Q854" s="1">
        <f t="shared" si="4"/>
        <v>0</v>
      </c>
      <c r="R854" s="1">
        <f t="shared" si="4"/>
        <v>0</v>
      </c>
      <c r="S854" s="1">
        <f t="shared" si="4"/>
        <v>0</v>
      </c>
      <c r="T854" s="1">
        <f t="shared" si="4"/>
        <v>0</v>
      </c>
      <c r="U854" s="1">
        <f t="shared" si="4"/>
        <v>0</v>
      </c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5"/>
      <c r="AR854" s="5"/>
      <c r="AS854" s="5"/>
      <c r="AT854" s="5"/>
      <c r="AU854" s="5"/>
      <c r="AV854" s="5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</row>
    <row r="855" spans="1:59" ht="16.5" customHeight="1" x14ac:dyDescent="0.2">
      <c r="A855" s="63" t="s">
        <v>194</v>
      </c>
      <c r="B855" s="160" t="s">
        <v>47</v>
      </c>
      <c r="C855" s="160"/>
      <c r="D855" s="160"/>
      <c r="E855" s="160"/>
      <c r="F855" s="92"/>
      <c r="G855" s="92"/>
      <c r="H855" s="87" t="s">
        <v>47</v>
      </c>
      <c r="I855" s="76">
        <f>I851+I854</f>
        <v>1424238018.2399998</v>
      </c>
      <c r="J855" s="76">
        <f t="shared" ref="J855:U855" si="5">J851+J854</f>
        <v>74435563.319999978</v>
      </c>
      <c r="K855" s="76">
        <f t="shared" si="5"/>
        <v>101084833.53999999</v>
      </c>
      <c r="L855" s="76">
        <f t="shared" si="5"/>
        <v>106672268.19</v>
      </c>
      <c r="M855" s="76">
        <f t="shared" si="5"/>
        <v>209425067.78000006</v>
      </c>
      <c r="N855" s="76">
        <f t="shared" si="5"/>
        <v>154859245.68999994</v>
      </c>
      <c r="O855" s="76">
        <f t="shared" si="5"/>
        <v>147958076.19999984</v>
      </c>
      <c r="P855" s="76">
        <f t="shared" si="5"/>
        <v>174486080.72999999</v>
      </c>
      <c r="Q855" s="76">
        <f t="shared" si="5"/>
        <v>92805120.469999999</v>
      </c>
      <c r="R855" s="76">
        <f t="shared" si="5"/>
        <v>84061109.370000035</v>
      </c>
      <c r="S855" s="76">
        <f t="shared" si="5"/>
        <v>101538094.65999992</v>
      </c>
      <c r="T855" s="76">
        <f t="shared" si="5"/>
        <v>84920378.479999974</v>
      </c>
      <c r="U855" s="76">
        <f t="shared" si="5"/>
        <v>91992179.809999928</v>
      </c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5"/>
      <c r="AR855" s="5"/>
      <c r="AS855" s="5"/>
      <c r="AT855" s="5"/>
      <c r="AU855" s="5"/>
      <c r="AV855" s="5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</row>
    <row r="856" spans="1:59" ht="1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5"/>
      <c r="AR856" s="5"/>
      <c r="AS856" s="5"/>
      <c r="AT856" s="5"/>
      <c r="AU856" s="5"/>
      <c r="AV856" s="5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</row>
    <row r="857" spans="1:59" ht="5.2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5"/>
      <c r="AR857" s="5"/>
      <c r="AS857" s="5"/>
      <c r="AT857" s="5"/>
      <c r="AU857" s="5"/>
      <c r="AV857" s="5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</row>
    <row r="858" spans="1:59" ht="12.75" hidden="1" customHeight="1" x14ac:dyDescent="0.2">
      <c r="A858" s="4"/>
      <c r="B858" s="4"/>
      <c r="C858" s="4"/>
      <c r="D858" s="4"/>
      <c r="E858" s="4"/>
      <c r="F858" s="4"/>
      <c r="G858" s="4"/>
      <c r="H858" s="4"/>
      <c r="I858" s="77">
        <f t="shared" ref="I858:U858" si="6">I207-I855</f>
        <v>-13848491.109999657</v>
      </c>
      <c r="J858" s="77">
        <f t="shared" si="6"/>
        <v>7218005.4800000191</v>
      </c>
      <c r="K858" s="77">
        <f t="shared" si="6"/>
        <v>13212744.120000005</v>
      </c>
      <c r="L858" s="77">
        <f t="shared" si="6"/>
        <v>30637422.729999989</v>
      </c>
      <c r="M858" s="77">
        <f t="shared" si="6"/>
        <v>-83588103.060000062</v>
      </c>
      <c r="N858" s="77">
        <f t="shared" si="6"/>
        <v>-8379605.7399999499</v>
      </c>
      <c r="O858" s="77">
        <f t="shared" si="6"/>
        <v>-8858839.4199998379</v>
      </c>
      <c r="P858" s="77">
        <f t="shared" si="6"/>
        <v>-18439237.419999987</v>
      </c>
      <c r="Q858" s="77">
        <f t="shared" si="6"/>
        <v>-2026382.5100000054</v>
      </c>
      <c r="R858" s="77">
        <f t="shared" si="6"/>
        <v>15456570.719999969</v>
      </c>
      <c r="S858" s="77">
        <f t="shared" si="6"/>
        <v>10640283.680000082</v>
      </c>
      <c r="T858" s="77">
        <f t="shared" si="6"/>
        <v>19830221.00000003</v>
      </c>
      <c r="U858" s="77">
        <f t="shared" si="6"/>
        <v>10448429.310000077</v>
      </c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5"/>
      <c r="AR858" s="5"/>
      <c r="AS858" s="5"/>
      <c r="AT858" s="5"/>
      <c r="AU858" s="5"/>
      <c r="AV858" s="5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</row>
    <row r="859" spans="1:59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5"/>
      <c r="AR859" s="5"/>
      <c r="AS859" s="5"/>
      <c r="AT859" s="5"/>
      <c r="AU859" s="5"/>
      <c r="AV859" s="5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</row>
    <row r="860" spans="1:59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5"/>
      <c r="AR860" s="5"/>
      <c r="AS860" s="5"/>
      <c r="AT860" s="5"/>
      <c r="AU860" s="5"/>
      <c r="AV860" s="5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</row>
    <row r="861" spans="1:59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5"/>
      <c r="AR861" s="5"/>
      <c r="AS861" s="5"/>
      <c r="AT861" s="5"/>
      <c r="AU861" s="5"/>
      <c r="AV861" s="5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</row>
    <row r="862" spans="1:59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5"/>
      <c r="AR862" s="5"/>
      <c r="AS862" s="5"/>
      <c r="AT862" s="5"/>
      <c r="AU862" s="5"/>
      <c r="AV862" s="5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</row>
    <row r="863" spans="1:59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5"/>
      <c r="AR863" s="5"/>
      <c r="AS863" s="5"/>
      <c r="AT863" s="5"/>
      <c r="AU863" s="5"/>
      <c r="AV863" s="5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</row>
    <row r="864" spans="1:59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5"/>
      <c r="AR864" s="5"/>
      <c r="AS864" s="5"/>
      <c r="AT864" s="5"/>
      <c r="AU864" s="5"/>
      <c r="AV864" s="5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</row>
    <row r="865" spans="1:59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5"/>
      <c r="AR865" s="5"/>
      <c r="AS865" s="5"/>
      <c r="AT865" s="5"/>
      <c r="AU865" s="5"/>
      <c r="AV865" s="5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</row>
    <row r="866" spans="1:59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5"/>
      <c r="AR866" s="5"/>
      <c r="AS866" s="5"/>
      <c r="AT866" s="5"/>
      <c r="AU866" s="5"/>
      <c r="AV866" s="5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</row>
    <row r="867" spans="1:59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5"/>
      <c r="AR867" s="5"/>
      <c r="AS867" s="5"/>
      <c r="AT867" s="5"/>
      <c r="AU867" s="5"/>
      <c r="AV867" s="5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</row>
    <row r="868" spans="1:59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5"/>
      <c r="AR868" s="5"/>
      <c r="AS868" s="5"/>
      <c r="AT868" s="5"/>
      <c r="AU868" s="5"/>
      <c r="AV868" s="5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</row>
    <row r="869" spans="1:59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81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5"/>
      <c r="AR869" s="5"/>
      <c r="AS869" s="5"/>
      <c r="AT869" s="5"/>
      <c r="AU869" s="5"/>
      <c r="AV869" s="5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</row>
    <row r="870" spans="1:59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5"/>
      <c r="AR870" s="5"/>
      <c r="AS870" s="5"/>
      <c r="AT870" s="5"/>
      <c r="AU870" s="5"/>
      <c r="AV870" s="5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</row>
    <row r="871" spans="1:59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5"/>
      <c r="AR871" s="5"/>
      <c r="AS871" s="5"/>
      <c r="AT871" s="5"/>
      <c r="AU871" s="5"/>
      <c r="AV871" s="5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</row>
    <row r="872" spans="1:59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5"/>
      <c r="AR872" s="5"/>
      <c r="AS872" s="5"/>
      <c r="AT872" s="5"/>
      <c r="AU872" s="5"/>
      <c r="AV872" s="5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</row>
    <row r="873" spans="1:59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5"/>
      <c r="AR873" s="5"/>
      <c r="AS873" s="5"/>
      <c r="AT873" s="5"/>
      <c r="AU873" s="5"/>
      <c r="AV873" s="5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</row>
    <row r="874" spans="1:59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81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5"/>
      <c r="AR874" s="5"/>
      <c r="AS874" s="5"/>
      <c r="AT874" s="5"/>
      <c r="AU874" s="5"/>
      <c r="AV874" s="5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</row>
    <row r="875" spans="1:59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5"/>
      <c r="AR875" s="5"/>
      <c r="AS875" s="5"/>
      <c r="AT875" s="5"/>
      <c r="AU875" s="5"/>
      <c r="AV875" s="5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</row>
    <row r="876" spans="1:59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81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5"/>
      <c r="AR876" s="5"/>
      <c r="AS876" s="5"/>
      <c r="AT876" s="5"/>
      <c r="AU876" s="5"/>
      <c r="AV876" s="5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</row>
    <row r="877" spans="1:59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5"/>
      <c r="AR877" s="5"/>
      <c r="AS877" s="5"/>
      <c r="AT877" s="5"/>
      <c r="AU877" s="5"/>
      <c r="AV877" s="5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</row>
    <row r="878" spans="1:59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5"/>
      <c r="AR878" s="5"/>
      <c r="AS878" s="5"/>
      <c r="AT878" s="5"/>
      <c r="AU878" s="5"/>
      <c r="AV878" s="5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</row>
    <row r="879" spans="1:59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5"/>
      <c r="AR879" s="5"/>
      <c r="AS879" s="5"/>
      <c r="AT879" s="5"/>
      <c r="AU879" s="5"/>
      <c r="AV879" s="5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</row>
    <row r="880" spans="1:59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5"/>
      <c r="AR880" s="5"/>
      <c r="AS880" s="5"/>
      <c r="AT880" s="5"/>
      <c r="AU880" s="5"/>
      <c r="AV880" s="5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</row>
    <row r="881" spans="1:59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5"/>
      <c r="AR881" s="5"/>
      <c r="AS881" s="5"/>
      <c r="AT881" s="5"/>
      <c r="AU881" s="5"/>
      <c r="AV881" s="5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</row>
    <row r="882" spans="1:59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5"/>
      <c r="AR882" s="5"/>
      <c r="AS882" s="5"/>
      <c r="AT882" s="5"/>
      <c r="AU882" s="5"/>
      <c r="AV882" s="5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</row>
    <row r="883" spans="1:59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5"/>
      <c r="AR883" s="5"/>
      <c r="AS883" s="5"/>
      <c r="AT883" s="5"/>
      <c r="AU883" s="5"/>
      <c r="AV883" s="5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</row>
    <row r="884" spans="1:59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5"/>
      <c r="AR884" s="5"/>
      <c r="AS884" s="5"/>
      <c r="AT884" s="5"/>
      <c r="AU884" s="5"/>
      <c r="AV884" s="5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</row>
    <row r="885" spans="1:59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5"/>
      <c r="AR885" s="5"/>
      <c r="AS885" s="5"/>
      <c r="AT885" s="5"/>
      <c r="AU885" s="5"/>
      <c r="AV885" s="5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</row>
    <row r="886" spans="1:59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5"/>
      <c r="AR886" s="5"/>
      <c r="AS886" s="5"/>
      <c r="AT886" s="5"/>
      <c r="AU886" s="5"/>
      <c r="AV886" s="5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</row>
    <row r="887" spans="1:59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5"/>
      <c r="AR887" s="5"/>
      <c r="AS887" s="5"/>
      <c r="AT887" s="5"/>
      <c r="AU887" s="5"/>
      <c r="AV887" s="5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</row>
    <row r="888" spans="1:59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5"/>
      <c r="AR888" s="5"/>
      <c r="AS888" s="5"/>
      <c r="AT888" s="5"/>
      <c r="AU888" s="5"/>
      <c r="AV888" s="5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</row>
    <row r="889" spans="1:59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5"/>
      <c r="AR889" s="5"/>
      <c r="AS889" s="5"/>
      <c r="AT889" s="5"/>
      <c r="AU889" s="5"/>
      <c r="AV889" s="5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</row>
    <row r="890" spans="1:59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5"/>
      <c r="AR890" s="5"/>
      <c r="AS890" s="5"/>
      <c r="AT890" s="5"/>
      <c r="AU890" s="5"/>
      <c r="AV890" s="5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</row>
    <row r="891" spans="1:59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5"/>
      <c r="AR891" s="5"/>
      <c r="AS891" s="5"/>
      <c r="AT891" s="5"/>
      <c r="AU891" s="5"/>
      <c r="AV891" s="5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</row>
    <row r="892" spans="1:59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5"/>
      <c r="AR892" s="5"/>
      <c r="AS892" s="5"/>
      <c r="AT892" s="5"/>
      <c r="AU892" s="5"/>
      <c r="AV892" s="5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</row>
    <row r="893" spans="1:59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5"/>
      <c r="AR893" s="5"/>
      <c r="AS893" s="5"/>
      <c r="AT893" s="5"/>
      <c r="AU893" s="5"/>
      <c r="AV893" s="5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</row>
    <row r="894" spans="1:59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5"/>
      <c r="AR894" s="5"/>
      <c r="AS894" s="5"/>
      <c r="AT894" s="5"/>
      <c r="AU894" s="5"/>
      <c r="AV894" s="5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</row>
    <row r="895" spans="1:59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5"/>
      <c r="AR895" s="5"/>
      <c r="AS895" s="5"/>
      <c r="AT895" s="5"/>
      <c r="AU895" s="5"/>
      <c r="AV895" s="5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</row>
    <row r="896" spans="1:59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5"/>
      <c r="AR896" s="5"/>
      <c r="AS896" s="5"/>
      <c r="AT896" s="5"/>
      <c r="AU896" s="5"/>
      <c r="AV896" s="5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</row>
    <row r="897" spans="1:59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5"/>
      <c r="AR897" s="5"/>
      <c r="AS897" s="5"/>
      <c r="AT897" s="5"/>
      <c r="AU897" s="5"/>
      <c r="AV897" s="5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</row>
    <row r="898" spans="1:59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5"/>
      <c r="AR898" s="5"/>
      <c r="AS898" s="5"/>
      <c r="AT898" s="5"/>
      <c r="AU898" s="5"/>
      <c r="AV898" s="5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</row>
    <row r="899" spans="1:59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5"/>
      <c r="AR899" s="5"/>
      <c r="AS899" s="5"/>
      <c r="AT899" s="5"/>
      <c r="AU899" s="5"/>
      <c r="AV899" s="5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</row>
    <row r="900" spans="1:59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5"/>
      <c r="AR900" s="5"/>
      <c r="AS900" s="5"/>
      <c r="AT900" s="5"/>
      <c r="AU900" s="5"/>
      <c r="AV900" s="5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</row>
    <row r="901" spans="1:59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5"/>
      <c r="AR901" s="5"/>
      <c r="AS901" s="5"/>
      <c r="AT901" s="5"/>
      <c r="AU901" s="5"/>
      <c r="AV901" s="5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</row>
    <row r="902" spans="1:59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5"/>
      <c r="AR902" s="5"/>
      <c r="AS902" s="5"/>
      <c r="AT902" s="5"/>
      <c r="AU902" s="5"/>
      <c r="AV902" s="5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</row>
    <row r="903" spans="1:59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5"/>
      <c r="AR903" s="5"/>
      <c r="AS903" s="5"/>
      <c r="AT903" s="5"/>
      <c r="AU903" s="5"/>
      <c r="AV903" s="5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</row>
    <row r="904" spans="1:59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5"/>
      <c r="AR904" s="5"/>
      <c r="AS904" s="5"/>
      <c r="AT904" s="5"/>
      <c r="AU904" s="5"/>
      <c r="AV904" s="5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</row>
    <row r="905" spans="1:59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5"/>
      <c r="AR905" s="5"/>
      <c r="AS905" s="5"/>
      <c r="AT905" s="5"/>
      <c r="AU905" s="5"/>
      <c r="AV905" s="5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</row>
    <row r="906" spans="1:59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5"/>
      <c r="AR906" s="5"/>
      <c r="AS906" s="5"/>
      <c r="AT906" s="5"/>
      <c r="AU906" s="5"/>
      <c r="AV906" s="5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</row>
    <row r="907" spans="1:59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5"/>
      <c r="AR907" s="5"/>
      <c r="AS907" s="5"/>
      <c r="AT907" s="5"/>
      <c r="AU907" s="5"/>
      <c r="AV907" s="5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</row>
    <row r="908" spans="1:59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5"/>
      <c r="AR908" s="5"/>
      <c r="AS908" s="5"/>
      <c r="AT908" s="5"/>
      <c r="AU908" s="5"/>
      <c r="AV908" s="5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</row>
    <row r="909" spans="1:59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5"/>
      <c r="AR909" s="5"/>
      <c r="AS909" s="5"/>
      <c r="AT909" s="5"/>
      <c r="AU909" s="5"/>
      <c r="AV909" s="5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</row>
    <row r="910" spans="1:59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5"/>
      <c r="AR910" s="5"/>
      <c r="AS910" s="5"/>
      <c r="AT910" s="5"/>
      <c r="AU910" s="5"/>
      <c r="AV910" s="5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</row>
    <row r="911" spans="1:59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5"/>
      <c r="AR911" s="5"/>
      <c r="AS911" s="5"/>
      <c r="AT911" s="5"/>
      <c r="AU911" s="5"/>
      <c r="AV911" s="5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</row>
    <row r="912" spans="1:59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5"/>
      <c r="AR912" s="5"/>
      <c r="AS912" s="5"/>
      <c r="AT912" s="5"/>
      <c r="AU912" s="5"/>
      <c r="AV912" s="5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</row>
    <row r="913" spans="1:59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5"/>
      <c r="AR913" s="5"/>
      <c r="AS913" s="5"/>
      <c r="AT913" s="5"/>
      <c r="AU913" s="5"/>
      <c r="AV913" s="5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</row>
    <row r="914" spans="1:59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5"/>
      <c r="AR914" s="5"/>
      <c r="AS914" s="5"/>
      <c r="AT914" s="5"/>
      <c r="AU914" s="5"/>
      <c r="AV914" s="5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</row>
    <row r="915" spans="1:59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5"/>
      <c r="AR915" s="5"/>
      <c r="AS915" s="5"/>
      <c r="AT915" s="5"/>
      <c r="AU915" s="5"/>
      <c r="AV915" s="5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</row>
    <row r="916" spans="1:59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5"/>
      <c r="AR916" s="5"/>
      <c r="AS916" s="5"/>
      <c r="AT916" s="5"/>
      <c r="AU916" s="5"/>
      <c r="AV916" s="5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</row>
    <row r="917" spans="1:59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5"/>
      <c r="AR917" s="5"/>
      <c r="AS917" s="5"/>
      <c r="AT917" s="5"/>
      <c r="AU917" s="5"/>
      <c r="AV917" s="5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</row>
    <row r="918" spans="1:59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5"/>
      <c r="AR918" s="5"/>
      <c r="AS918" s="5"/>
      <c r="AT918" s="5"/>
      <c r="AU918" s="5"/>
      <c r="AV918" s="5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</row>
    <row r="919" spans="1:59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5"/>
      <c r="AR919" s="5"/>
      <c r="AS919" s="5"/>
      <c r="AT919" s="5"/>
      <c r="AU919" s="5"/>
      <c r="AV919" s="5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</row>
    <row r="920" spans="1:59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5"/>
      <c r="AR920" s="5"/>
      <c r="AS920" s="5"/>
      <c r="AT920" s="5"/>
      <c r="AU920" s="5"/>
      <c r="AV920" s="5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</row>
    <row r="921" spans="1:59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5"/>
      <c r="AR921" s="5"/>
      <c r="AS921" s="5"/>
      <c r="AT921" s="5"/>
      <c r="AU921" s="5"/>
      <c r="AV921" s="5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</row>
    <row r="922" spans="1:59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5"/>
      <c r="AR922" s="5"/>
      <c r="AS922" s="5"/>
      <c r="AT922" s="5"/>
      <c r="AU922" s="5"/>
      <c r="AV922" s="5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</row>
    <row r="923" spans="1:59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5"/>
      <c r="AR923" s="5"/>
      <c r="AS923" s="5"/>
      <c r="AT923" s="5"/>
      <c r="AU923" s="5"/>
      <c r="AV923" s="5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</row>
    <row r="924" spans="1:59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5"/>
      <c r="AR924" s="5"/>
      <c r="AS924" s="5"/>
      <c r="AT924" s="5"/>
      <c r="AU924" s="5"/>
      <c r="AV924" s="5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</row>
    <row r="925" spans="1:59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5"/>
      <c r="AR925" s="5"/>
      <c r="AS925" s="5"/>
      <c r="AT925" s="5"/>
      <c r="AU925" s="5"/>
      <c r="AV925" s="5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</row>
    <row r="926" spans="1:59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5"/>
      <c r="AR926" s="5"/>
      <c r="AS926" s="5"/>
      <c r="AT926" s="5"/>
      <c r="AU926" s="5"/>
      <c r="AV926" s="5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</row>
    <row r="927" spans="1:59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5"/>
      <c r="AR927" s="5"/>
      <c r="AS927" s="5"/>
      <c r="AT927" s="5"/>
      <c r="AU927" s="5"/>
      <c r="AV927" s="5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</row>
    <row r="928" spans="1:59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5"/>
      <c r="AR928" s="5"/>
      <c r="AS928" s="5"/>
      <c r="AT928" s="5"/>
      <c r="AU928" s="5"/>
      <c r="AV928" s="5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</row>
    <row r="929" spans="1:59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5"/>
      <c r="AR929" s="5"/>
      <c r="AS929" s="5"/>
      <c r="AT929" s="5"/>
      <c r="AU929" s="5"/>
      <c r="AV929" s="5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</row>
    <row r="930" spans="1:59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5"/>
      <c r="AR930" s="5"/>
      <c r="AS930" s="5"/>
      <c r="AT930" s="5"/>
      <c r="AU930" s="5"/>
      <c r="AV930" s="5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</row>
    <row r="931" spans="1:59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5"/>
      <c r="AR931" s="5"/>
      <c r="AS931" s="5"/>
      <c r="AT931" s="5"/>
      <c r="AU931" s="5"/>
      <c r="AV931" s="5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</row>
    <row r="932" spans="1:59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5"/>
      <c r="AR932" s="5"/>
      <c r="AS932" s="5"/>
      <c r="AT932" s="5"/>
      <c r="AU932" s="5"/>
      <c r="AV932" s="5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</row>
    <row r="933" spans="1:59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5"/>
      <c r="AR933" s="5"/>
      <c r="AS933" s="5"/>
      <c r="AT933" s="5"/>
      <c r="AU933" s="5"/>
      <c r="AV933" s="5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</row>
    <row r="934" spans="1:59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5"/>
      <c r="AR934" s="5"/>
      <c r="AS934" s="5"/>
      <c r="AT934" s="5"/>
      <c r="AU934" s="5"/>
      <c r="AV934" s="5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</row>
    <row r="935" spans="1:59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5"/>
      <c r="AR935" s="5"/>
      <c r="AS935" s="5"/>
      <c r="AT935" s="5"/>
      <c r="AU935" s="5"/>
      <c r="AV935" s="5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</row>
    <row r="936" spans="1:59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5"/>
      <c r="AR936" s="5"/>
      <c r="AS936" s="5"/>
      <c r="AT936" s="5"/>
      <c r="AU936" s="5"/>
      <c r="AV936" s="5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</row>
    <row r="937" spans="1:59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5"/>
      <c r="AR937" s="5"/>
      <c r="AS937" s="5"/>
      <c r="AT937" s="5"/>
      <c r="AU937" s="5"/>
      <c r="AV937" s="5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</row>
    <row r="938" spans="1:59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5"/>
      <c r="AR938" s="5"/>
      <c r="AS938" s="5"/>
      <c r="AT938" s="5"/>
      <c r="AU938" s="5"/>
      <c r="AV938" s="5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</row>
    <row r="939" spans="1:59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5"/>
      <c r="AR939" s="5"/>
      <c r="AS939" s="5"/>
      <c r="AT939" s="5"/>
      <c r="AU939" s="5"/>
      <c r="AV939" s="5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</row>
    <row r="940" spans="1:59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5"/>
      <c r="AR940" s="5"/>
      <c r="AS940" s="5"/>
      <c r="AT940" s="5"/>
      <c r="AU940" s="5"/>
      <c r="AV940" s="5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</row>
    <row r="941" spans="1:59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5"/>
      <c r="AR941" s="5"/>
      <c r="AS941" s="5"/>
      <c r="AT941" s="5"/>
      <c r="AU941" s="5"/>
      <c r="AV941" s="5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</row>
    <row r="942" spans="1:59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5"/>
      <c r="AR942" s="5"/>
      <c r="AS942" s="5"/>
      <c r="AT942" s="5"/>
      <c r="AU942" s="5"/>
      <c r="AV942" s="5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</row>
    <row r="943" spans="1:59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5"/>
      <c r="AR943" s="5"/>
      <c r="AS943" s="5"/>
      <c r="AT943" s="5"/>
      <c r="AU943" s="5"/>
      <c r="AV943" s="5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</row>
    <row r="944" spans="1:59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5"/>
      <c r="AR944" s="5"/>
      <c r="AS944" s="5"/>
      <c r="AT944" s="5"/>
      <c r="AU944" s="5"/>
      <c r="AV944" s="5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</row>
    <row r="945" spans="1:59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5"/>
      <c r="AR945" s="5"/>
      <c r="AS945" s="5"/>
      <c r="AT945" s="5"/>
      <c r="AU945" s="5"/>
      <c r="AV945" s="5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</row>
    <row r="946" spans="1:59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5"/>
      <c r="AR946" s="5"/>
      <c r="AS946" s="5"/>
      <c r="AT946" s="5"/>
      <c r="AU946" s="5"/>
      <c r="AV946" s="5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</row>
    <row r="947" spans="1:59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5"/>
      <c r="AR947" s="5"/>
      <c r="AS947" s="5"/>
      <c r="AT947" s="5"/>
      <c r="AU947" s="5"/>
      <c r="AV947" s="5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</row>
    <row r="948" spans="1:59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5"/>
      <c r="AR948" s="5"/>
      <c r="AS948" s="5"/>
      <c r="AT948" s="5"/>
      <c r="AU948" s="5"/>
      <c r="AV948" s="5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</row>
    <row r="949" spans="1:59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5"/>
      <c r="AR949" s="5"/>
      <c r="AS949" s="5"/>
      <c r="AT949" s="5"/>
      <c r="AU949" s="5"/>
      <c r="AV949" s="5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</row>
    <row r="950" spans="1:59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5"/>
      <c r="AR950" s="5"/>
      <c r="AS950" s="5"/>
      <c r="AT950" s="5"/>
      <c r="AU950" s="5"/>
      <c r="AV950" s="5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</row>
    <row r="951" spans="1:59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5"/>
      <c r="AR951" s="5"/>
      <c r="AS951" s="5"/>
      <c r="AT951" s="5"/>
      <c r="AU951" s="5"/>
      <c r="AV951" s="5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</row>
    <row r="952" spans="1:59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5"/>
      <c r="AR952" s="5"/>
      <c r="AS952" s="5"/>
      <c r="AT952" s="5"/>
      <c r="AU952" s="5"/>
      <c r="AV952" s="5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</row>
    <row r="953" spans="1:59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5"/>
      <c r="AR953" s="5"/>
      <c r="AS953" s="5"/>
      <c r="AT953" s="5"/>
      <c r="AU953" s="5"/>
      <c r="AV953" s="5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</row>
    <row r="954" spans="1:59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5"/>
      <c r="AR954" s="5"/>
      <c r="AS954" s="5"/>
      <c r="AT954" s="5"/>
      <c r="AU954" s="5"/>
      <c r="AV954" s="5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</row>
    <row r="955" spans="1:59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5"/>
      <c r="AR955" s="5"/>
      <c r="AS955" s="5"/>
      <c r="AT955" s="5"/>
      <c r="AU955" s="5"/>
      <c r="AV955" s="5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</row>
    <row r="956" spans="1:59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5"/>
      <c r="AR956" s="5"/>
      <c r="AS956" s="5"/>
      <c r="AT956" s="5"/>
      <c r="AU956" s="5"/>
      <c r="AV956" s="5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</row>
    <row r="957" spans="1:59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5"/>
      <c r="AR957" s="5"/>
      <c r="AS957" s="5"/>
      <c r="AT957" s="5"/>
      <c r="AU957" s="5"/>
      <c r="AV957" s="5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</row>
    <row r="958" spans="1:59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5"/>
      <c r="AR958" s="5"/>
      <c r="AS958" s="5"/>
      <c r="AT958" s="5"/>
      <c r="AU958" s="5"/>
      <c r="AV958" s="5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</row>
    <row r="959" spans="1:59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5"/>
      <c r="AR959" s="5"/>
      <c r="AS959" s="5"/>
      <c r="AT959" s="5"/>
      <c r="AU959" s="5"/>
      <c r="AV959" s="5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</row>
    <row r="960" spans="1:59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5"/>
      <c r="AR960" s="5"/>
      <c r="AS960" s="5"/>
      <c r="AT960" s="5"/>
      <c r="AU960" s="5"/>
      <c r="AV960" s="5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</row>
    <row r="961" spans="1:59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5"/>
      <c r="AR961" s="5"/>
      <c r="AS961" s="5"/>
      <c r="AT961" s="5"/>
      <c r="AU961" s="5"/>
      <c r="AV961" s="5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</row>
    <row r="962" spans="1:59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5"/>
      <c r="AR962" s="5"/>
      <c r="AS962" s="5"/>
      <c r="AT962" s="5"/>
      <c r="AU962" s="5"/>
      <c r="AV962" s="5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</row>
    <row r="963" spans="1:59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5"/>
      <c r="AR963" s="5"/>
      <c r="AS963" s="5"/>
      <c r="AT963" s="5"/>
      <c r="AU963" s="5"/>
      <c r="AV963" s="5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</row>
    <row r="964" spans="1:59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5"/>
      <c r="AR964" s="5"/>
      <c r="AS964" s="5"/>
      <c r="AT964" s="5"/>
      <c r="AU964" s="5"/>
      <c r="AV964" s="5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</row>
    <row r="965" spans="1:59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5"/>
      <c r="AR965" s="5"/>
      <c r="AS965" s="5"/>
      <c r="AT965" s="5"/>
      <c r="AU965" s="5"/>
      <c r="AV965" s="5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</row>
    <row r="966" spans="1:59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5"/>
      <c r="AR966" s="5"/>
      <c r="AS966" s="5"/>
      <c r="AT966" s="5"/>
      <c r="AU966" s="5"/>
      <c r="AV966" s="5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</row>
    <row r="967" spans="1:59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5"/>
      <c r="AR967" s="5"/>
      <c r="AS967" s="5"/>
      <c r="AT967" s="5"/>
      <c r="AU967" s="5"/>
      <c r="AV967" s="5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</row>
    <row r="968" spans="1:59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5"/>
      <c r="AR968" s="5"/>
      <c r="AS968" s="5"/>
      <c r="AT968" s="5"/>
      <c r="AU968" s="5"/>
      <c r="AV968" s="5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</row>
    <row r="969" spans="1:59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5"/>
      <c r="AR969" s="5"/>
      <c r="AS969" s="5"/>
      <c r="AT969" s="5"/>
      <c r="AU969" s="5"/>
      <c r="AV969" s="5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</row>
    <row r="970" spans="1:59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5"/>
      <c r="AR970" s="5"/>
      <c r="AS970" s="5"/>
      <c r="AT970" s="5"/>
      <c r="AU970" s="5"/>
      <c r="AV970" s="5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</row>
    <row r="971" spans="1:59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5"/>
      <c r="AR971" s="5"/>
      <c r="AS971" s="5"/>
      <c r="AT971" s="5"/>
      <c r="AU971" s="5"/>
      <c r="AV971" s="5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</row>
    <row r="972" spans="1:59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5"/>
      <c r="AR972" s="5"/>
      <c r="AS972" s="5"/>
      <c r="AT972" s="5"/>
      <c r="AU972" s="5"/>
      <c r="AV972" s="5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</row>
    <row r="973" spans="1:59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5"/>
      <c r="AR973" s="5"/>
      <c r="AS973" s="5"/>
      <c r="AT973" s="5"/>
      <c r="AU973" s="5"/>
      <c r="AV973" s="5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</row>
    <row r="974" spans="1:59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5"/>
      <c r="AR974" s="5"/>
      <c r="AS974" s="5"/>
      <c r="AT974" s="5"/>
      <c r="AU974" s="5"/>
      <c r="AV974" s="5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</row>
    <row r="975" spans="1:59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5"/>
      <c r="AR975" s="5"/>
      <c r="AS975" s="5"/>
      <c r="AT975" s="5"/>
      <c r="AU975" s="5"/>
      <c r="AV975" s="5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</row>
    <row r="976" spans="1:59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5"/>
      <c r="AR976" s="5"/>
      <c r="AS976" s="5"/>
      <c r="AT976" s="5"/>
      <c r="AU976" s="5"/>
      <c r="AV976" s="5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</row>
    <row r="977" spans="1:59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5"/>
      <c r="AR977" s="5"/>
      <c r="AS977" s="5"/>
      <c r="AT977" s="5"/>
      <c r="AU977" s="5"/>
      <c r="AV977" s="5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</row>
    <row r="978" spans="1:59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5"/>
      <c r="AR978" s="5"/>
      <c r="AS978" s="5"/>
      <c r="AT978" s="5"/>
      <c r="AU978" s="5"/>
      <c r="AV978" s="5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</row>
    <row r="979" spans="1:59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5"/>
      <c r="AR979" s="5"/>
      <c r="AS979" s="5"/>
      <c r="AT979" s="5"/>
      <c r="AU979" s="5"/>
      <c r="AV979" s="5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</row>
    <row r="980" spans="1:59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5"/>
      <c r="AR980" s="5"/>
      <c r="AS980" s="5"/>
      <c r="AT980" s="5"/>
      <c r="AU980" s="5"/>
      <c r="AV980" s="5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</row>
    <row r="981" spans="1:59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5"/>
      <c r="AR981" s="5"/>
      <c r="AS981" s="5"/>
      <c r="AT981" s="5"/>
      <c r="AU981" s="5"/>
      <c r="AV981" s="5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</row>
    <row r="982" spans="1:59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5"/>
      <c r="AR982" s="5"/>
      <c r="AS982" s="5"/>
      <c r="AT982" s="5"/>
      <c r="AU982" s="5"/>
      <c r="AV982" s="5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</row>
    <row r="983" spans="1:59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5"/>
      <c r="AR983" s="5"/>
      <c r="AS983" s="5"/>
      <c r="AT983" s="5"/>
      <c r="AU983" s="5"/>
      <c r="AV983" s="5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</row>
    <row r="984" spans="1:59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5"/>
      <c r="AR984" s="5"/>
      <c r="AS984" s="5"/>
      <c r="AT984" s="5"/>
      <c r="AU984" s="5"/>
      <c r="AV984" s="5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</row>
    <row r="985" spans="1:59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5"/>
      <c r="AR985" s="5"/>
      <c r="AS985" s="5"/>
      <c r="AT985" s="5"/>
      <c r="AU985" s="5"/>
      <c r="AV985" s="5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</row>
    <row r="986" spans="1:59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5"/>
      <c r="AR986" s="5"/>
      <c r="AS986" s="5"/>
      <c r="AT986" s="5"/>
      <c r="AU986" s="5"/>
      <c r="AV986" s="5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</row>
    <row r="987" spans="1:59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5"/>
      <c r="AR987" s="5"/>
      <c r="AS987" s="5"/>
      <c r="AT987" s="5"/>
      <c r="AU987" s="5"/>
      <c r="AV987" s="5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</row>
    <row r="988" spans="1:59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5"/>
      <c r="AR988" s="5"/>
      <c r="AS988" s="5"/>
      <c r="AT988" s="5"/>
      <c r="AU988" s="5"/>
      <c r="AV988" s="5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</row>
    <row r="989" spans="1:59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5"/>
      <c r="AR989" s="5"/>
      <c r="AS989" s="5"/>
      <c r="AT989" s="5"/>
      <c r="AU989" s="5"/>
      <c r="AV989" s="5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</row>
    <row r="990" spans="1:59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5"/>
      <c r="AR990" s="5"/>
      <c r="AS990" s="5"/>
      <c r="AT990" s="5"/>
      <c r="AU990" s="5"/>
      <c r="AV990" s="5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</row>
    <row r="991" spans="1:59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5"/>
      <c r="AR991" s="5"/>
      <c r="AS991" s="5"/>
      <c r="AT991" s="5"/>
      <c r="AU991" s="5"/>
      <c r="AV991" s="5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</row>
    <row r="992" spans="1:59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5"/>
      <c r="AR992" s="5"/>
      <c r="AS992" s="5"/>
      <c r="AT992" s="5"/>
      <c r="AU992" s="5"/>
      <c r="AV992" s="5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</row>
    <row r="993" spans="1:59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5"/>
      <c r="AR993" s="5"/>
      <c r="AS993" s="5"/>
      <c r="AT993" s="5"/>
      <c r="AU993" s="5"/>
      <c r="AV993" s="5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</row>
    <row r="994" spans="1:59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5"/>
      <c r="AR994" s="5"/>
      <c r="AS994" s="5"/>
      <c r="AT994" s="5"/>
      <c r="AU994" s="5"/>
      <c r="AV994" s="5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</row>
    <row r="995" spans="1:59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5"/>
      <c r="AR995" s="5"/>
      <c r="AS995" s="5"/>
      <c r="AT995" s="5"/>
      <c r="AU995" s="5"/>
      <c r="AV995" s="5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</row>
    <row r="996" spans="1:59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5"/>
      <c r="AR996" s="5"/>
      <c r="AS996" s="5"/>
      <c r="AT996" s="5"/>
      <c r="AU996" s="5"/>
      <c r="AV996" s="5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</row>
    <row r="997" spans="1:59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5"/>
      <c r="AR997" s="5"/>
      <c r="AS997" s="5"/>
      <c r="AT997" s="5"/>
      <c r="AU997" s="5"/>
      <c r="AV997" s="5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</row>
    <row r="998" spans="1:59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5"/>
      <c r="AR998" s="5"/>
      <c r="AS998" s="5"/>
      <c r="AT998" s="5"/>
      <c r="AU998" s="5"/>
      <c r="AV998" s="5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</row>
    <row r="999" spans="1:59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5"/>
      <c r="AR999" s="5"/>
      <c r="AS999" s="5"/>
      <c r="AT999" s="5"/>
      <c r="AU999" s="5"/>
      <c r="AV999" s="5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</row>
    <row r="1000" spans="1:59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5"/>
      <c r="AR1000" s="5"/>
      <c r="AS1000" s="5"/>
      <c r="AT1000" s="5"/>
      <c r="AU1000" s="5"/>
      <c r="AV1000" s="5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</row>
    <row r="1001" spans="1:59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5"/>
      <c r="AR1001" s="5"/>
      <c r="AS1001" s="5"/>
      <c r="AT1001" s="5"/>
      <c r="AU1001" s="5"/>
      <c r="AV1001" s="5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</row>
    <row r="1002" spans="1:59" ht="12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5"/>
      <c r="AR1002" s="5"/>
      <c r="AS1002" s="5"/>
      <c r="AT1002" s="5"/>
      <c r="AU1002" s="5"/>
      <c r="AV1002" s="5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</row>
    <row r="1003" spans="1:59" ht="12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5"/>
      <c r="AR1003" s="5"/>
      <c r="AS1003" s="5"/>
      <c r="AT1003" s="5"/>
      <c r="AU1003" s="5"/>
      <c r="AV1003" s="5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</row>
    <row r="1004" spans="1:59" ht="12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5"/>
      <c r="AR1004" s="5"/>
      <c r="AS1004" s="5"/>
      <c r="AT1004" s="5"/>
      <c r="AU1004" s="5"/>
      <c r="AV1004" s="5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</row>
    <row r="1005" spans="1:59" ht="12.7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  <c r="AQ1005" s="5"/>
      <c r="AR1005" s="5"/>
      <c r="AS1005" s="5"/>
      <c r="AT1005" s="5"/>
      <c r="AU1005" s="5"/>
      <c r="AV1005" s="5"/>
      <c r="AW1005" s="4"/>
      <c r="AX1005" s="4"/>
      <c r="AY1005" s="4"/>
      <c r="AZ1005" s="4"/>
      <c r="BA1005" s="4"/>
      <c r="BB1005" s="4"/>
      <c r="BC1005" s="4"/>
      <c r="BD1005" s="4"/>
      <c r="BE1005" s="4"/>
      <c r="BF1005" s="4"/>
      <c r="BG1005" s="4"/>
    </row>
    <row r="1006" spans="1:59" ht="12.75" customHeight="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  <c r="AQ1006" s="5"/>
      <c r="AR1006" s="5"/>
      <c r="AS1006" s="5"/>
      <c r="AT1006" s="5"/>
      <c r="AU1006" s="5"/>
      <c r="AV1006" s="5"/>
      <c r="AW1006" s="4"/>
      <c r="AX1006" s="4"/>
      <c r="AY1006" s="4"/>
      <c r="AZ1006" s="4"/>
      <c r="BA1006" s="4"/>
      <c r="BB1006" s="4"/>
      <c r="BC1006" s="4"/>
      <c r="BD1006" s="4"/>
      <c r="BE1006" s="4"/>
      <c r="BF1006" s="4"/>
      <c r="BG1006" s="4"/>
    </row>
    <row r="1007" spans="1:59" ht="12.75" customHeight="1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  <c r="AP1007" s="4"/>
      <c r="AQ1007" s="5"/>
      <c r="AR1007" s="5"/>
      <c r="AS1007" s="5"/>
      <c r="AT1007" s="5"/>
      <c r="AU1007" s="5"/>
      <c r="AV1007" s="5"/>
      <c r="AW1007" s="4"/>
      <c r="AX1007" s="4"/>
      <c r="AY1007" s="4"/>
      <c r="AZ1007" s="4"/>
      <c r="BA1007" s="4"/>
      <c r="BB1007" s="4"/>
      <c r="BC1007" s="4"/>
      <c r="BD1007" s="4"/>
      <c r="BE1007" s="4"/>
      <c r="BF1007" s="4"/>
      <c r="BG1007" s="4"/>
    </row>
    <row r="1008" spans="1:59" ht="12.75" customHeight="1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  <c r="AQ1008" s="5"/>
      <c r="AR1008" s="5"/>
      <c r="AS1008" s="5"/>
      <c r="AT1008" s="5"/>
      <c r="AU1008" s="5"/>
      <c r="AV1008" s="5"/>
      <c r="AW1008" s="4"/>
      <c r="AX1008" s="4"/>
      <c r="AY1008" s="4"/>
      <c r="AZ1008" s="4"/>
      <c r="BA1008" s="4"/>
      <c r="BB1008" s="4"/>
      <c r="BC1008" s="4"/>
      <c r="BD1008" s="4"/>
      <c r="BE1008" s="4"/>
      <c r="BF1008" s="4"/>
      <c r="BG1008" s="4"/>
    </row>
    <row r="1009" spans="1:59" ht="12.75" customHeight="1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  <c r="AQ1009" s="5"/>
      <c r="AR1009" s="5"/>
      <c r="AS1009" s="5"/>
      <c r="AT1009" s="5"/>
      <c r="AU1009" s="5"/>
      <c r="AV1009" s="5"/>
      <c r="AW1009" s="4"/>
      <c r="AX1009" s="4"/>
      <c r="AY1009" s="4"/>
      <c r="AZ1009" s="4"/>
      <c r="BA1009" s="4"/>
      <c r="BB1009" s="4"/>
      <c r="BC1009" s="4"/>
      <c r="BD1009" s="4"/>
      <c r="BE1009" s="4"/>
      <c r="BF1009" s="4"/>
      <c r="BG1009" s="4"/>
    </row>
    <row r="1010" spans="1:59" ht="12.75" customHeight="1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  <c r="AQ1010" s="5"/>
      <c r="AR1010" s="5"/>
      <c r="AS1010" s="5"/>
      <c r="AT1010" s="5"/>
      <c r="AU1010" s="5"/>
      <c r="AV1010" s="5"/>
      <c r="AW1010" s="4"/>
      <c r="AX1010" s="4"/>
      <c r="AY1010" s="4"/>
      <c r="AZ1010" s="4"/>
      <c r="BA1010" s="4"/>
      <c r="BB1010" s="4"/>
      <c r="BC1010" s="4"/>
      <c r="BD1010" s="4"/>
      <c r="BE1010" s="4"/>
      <c r="BF1010" s="4"/>
      <c r="BG1010" s="4"/>
    </row>
    <row r="1011" spans="1:59" ht="12.75" customHeight="1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5"/>
      <c r="AR1011" s="5"/>
      <c r="AS1011" s="5"/>
      <c r="AT1011" s="5"/>
      <c r="AU1011" s="5"/>
      <c r="AV1011" s="5"/>
      <c r="AW1011" s="4"/>
      <c r="AX1011" s="4"/>
      <c r="AY1011" s="4"/>
      <c r="AZ1011" s="4"/>
      <c r="BA1011" s="4"/>
      <c r="BB1011" s="4"/>
      <c r="BC1011" s="4"/>
      <c r="BD1011" s="4"/>
      <c r="BE1011" s="4"/>
      <c r="BF1011" s="4"/>
      <c r="BG1011" s="4"/>
    </row>
    <row r="1012" spans="1:59" ht="12.75" customHeight="1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  <c r="AQ1012" s="5"/>
      <c r="AR1012" s="5"/>
      <c r="AS1012" s="5"/>
      <c r="AT1012" s="5"/>
      <c r="AU1012" s="5"/>
      <c r="AV1012" s="5"/>
      <c r="AW1012" s="4"/>
      <c r="AX1012" s="4"/>
      <c r="AY1012" s="4"/>
      <c r="AZ1012" s="4"/>
      <c r="BA1012" s="4"/>
      <c r="BB1012" s="4"/>
      <c r="BC1012" s="4"/>
      <c r="BD1012" s="4"/>
      <c r="BE1012" s="4"/>
      <c r="BF1012" s="4"/>
      <c r="BG1012" s="4"/>
    </row>
    <row r="1013" spans="1:59" ht="12.75" customHeight="1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5"/>
      <c r="AR1013" s="5"/>
      <c r="AS1013" s="5"/>
      <c r="AT1013" s="5"/>
      <c r="AU1013" s="5"/>
      <c r="AV1013" s="5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</row>
    <row r="1014" spans="1:59" ht="12.75" customHeight="1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  <c r="AP1014" s="4"/>
      <c r="AQ1014" s="5"/>
      <c r="AR1014" s="5"/>
      <c r="AS1014" s="5"/>
      <c r="AT1014" s="5"/>
      <c r="AU1014" s="5"/>
      <c r="AV1014" s="5"/>
      <c r="AW1014" s="4"/>
      <c r="AX1014" s="4"/>
      <c r="AY1014" s="4"/>
      <c r="AZ1014" s="4"/>
      <c r="BA1014" s="4"/>
      <c r="BB1014" s="4"/>
      <c r="BC1014" s="4"/>
      <c r="BD1014" s="4"/>
      <c r="BE1014" s="4"/>
      <c r="BF1014" s="4"/>
      <c r="BG1014" s="4"/>
    </row>
    <row r="1015" spans="1:59" ht="12.75" customHeight="1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  <c r="AP1015" s="4"/>
      <c r="AQ1015" s="5"/>
      <c r="AR1015" s="5"/>
      <c r="AS1015" s="5"/>
      <c r="AT1015" s="5"/>
      <c r="AU1015" s="5"/>
      <c r="AV1015" s="5"/>
      <c r="AW1015" s="4"/>
      <c r="AX1015" s="4"/>
      <c r="AY1015" s="4"/>
      <c r="AZ1015" s="4"/>
      <c r="BA1015" s="4"/>
      <c r="BB1015" s="4"/>
      <c r="BC1015" s="4"/>
      <c r="BD1015" s="4"/>
      <c r="BE1015" s="4"/>
      <c r="BF1015" s="4"/>
      <c r="BG1015" s="4"/>
    </row>
    <row r="1016" spans="1:59" ht="12.75" customHeight="1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  <c r="AP1016" s="4"/>
      <c r="AQ1016" s="5"/>
      <c r="AR1016" s="5"/>
      <c r="AS1016" s="5"/>
      <c r="AT1016" s="5"/>
      <c r="AU1016" s="5"/>
      <c r="AV1016" s="5"/>
      <c r="AW1016" s="4"/>
      <c r="AX1016" s="4"/>
      <c r="AY1016" s="4"/>
      <c r="AZ1016" s="4"/>
      <c r="BA1016" s="4"/>
      <c r="BB1016" s="4"/>
      <c r="BC1016" s="4"/>
      <c r="BD1016" s="4"/>
      <c r="BE1016" s="4"/>
      <c r="BF1016" s="4"/>
      <c r="BG1016" s="4"/>
    </row>
    <row r="1017" spans="1:59" ht="12.75" customHeight="1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  <c r="AP1017" s="4"/>
      <c r="AQ1017" s="5"/>
      <c r="AR1017" s="5"/>
      <c r="AS1017" s="5"/>
      <c r="AT1017" s="5"/>
      <c r="AU1017" s="5"/>
      <c r="AV1017" s="5"/>
      <c r="AW1017" s="4"/>
      <c r="AX1017" s="4"/>
      <c r="AY1017" s="4"/>
      <c r="AZ1017" s="4"/>
      <c r="BA1017" s="4"/>
      <c r="BB1017" s="4"/>
      <c r="BC1017" s="4"/>
      <c r="BD1017" s="4"/>
      <c r="BE1017" s="4"/>
      <c r="BF1017" s="4"/>
      <c r="BG1017" s="4"/>
    </row>
    <row r="1018" spans="1:59" ht="12.75" customHeight="1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  <c r="AP1018" s="4"/>
      <c r="AQ1018" s="5"/>
      <c r="AR1018" s="5"/>
      <c r="AS1018" s="5"/>
      <c r="AT1018" s="5"/>
      <c r="AU1018" s="5"/>
      <c r="AV1018" s="5"/>
      <c r="AW1018" s="4"/>
      <c r="AX1018" s="4"/>
      <c r="AY1018" s="4"/>
      <c r="AZ1018" s="4"/>
      <c r="BA1018" s="4"/>
      <c r="BB1018" s="4"/>
      <c r="BC1018" s="4"/>
      <c r="BD1018" s="4"/>
      <c r="BE1018" s="4"/>
      <c r="BF1018" s="4"/>
      <c r="BG1018" s="4"/>
    </row>
    <row r="1019" spans="1:59" ht="12.75" customHeight="1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  <c r="AQ1019" s="5"/>
      <c r="AR1019" s="5"/>
      <c r="AS1019" s="5"/>
      <c r="AT1019" s="5"/>
      <c r="AU1019" s="5"/>
      <c r="AV1019" s="5"/>
      <c r="AW1019" s="4"/>
      <c r="AX1019" s="4"/>
      <c r="AY1019" s="4"/>
      <c r="AZ1019" s="4"/>
      <c r="BA1019" s="4"/>
      <c r="BB1019" s="4"/>
      <c r="BC1019" s="4"/>
      <c r="BD1019" s="4"/>
      <c r="BE1019" s="4"/>
      <c r="BF1019" s="4"/>
      <c r="BG1019" s="4"/>
    </row>
    <row r="1020" spans="1:59" ht="12.75" customHeight="1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  <c r="AP1020" s="4"/>
      <c r="AQ1020" s="5"/>
      <c r="AR1020" s="5"/>
      <c r="AS1020" s="5"/>
      <c r="AT1020" s="5"/>
      <c r="AU1020" s="5"/>
      <c r="AV1020" s="5"/>
      <c r="AW1020" s="4"/>
      <c r="AX1020" s="4"/>
      <c r="AY1020" s="4"/>
      <c r="AZ1020" s="4"/>
      <c r="BA1020" s="4"/>
      <c r="BB1020" s="4"/>
      <c r="BC1020" s="4"/>
      <c r="BD1020" s="4"/>
      <c r="BE1020" s="4"/>
      <c r="BF1020" s="4"/>
      <c r="BG1020" s="4"/>
    </row>
    <row r="1021" spans="1:59" ht="12.75" customHeight="1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  <c r="AO1021" s="4"/>
      <c r="AP1021" s="4"/>
      <c r="AQ1021" s="5"/>
      <c r="AR1021" s="5"/>
      <c r="AS1021" s="5"/>
      <c r="AT1021" s="5"/>
      <c r="AU1021" s="5"/>
      <c r="AV1021" s="5"/>
      <c r="AW1021" s="4"/>
      <c r="AX1021" s="4"/>
      <c r="AY1021" s="4"/>
      <c r="AZ1021" s="4"/>
      <c r="BA1021" s="4"/>
      <c r="BB1021" s="4"/>
      <c r="BC1021" s="4"/>
      <c r="BD1021" s="4"/>
      <c r="BE1021" s="4"/>
      <c r="BF1021" s="4"/>
      <c r="BG1021" s="4"/>
    </row>
    <row r="1022" spans="1:59" ht="12.75" customHeight="1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  <c r="AO1022" s="4"/>
      <c r="AP1022" s="4"/>
      <c r="AQ1022" s="5"/>
      <c r="AR1022" s="5"/>
      <c r="AS1022" s="5"/>
      <c r="AT1022" s="5"/>
      <c r="AU1022" s="5"/>
      <c r="AV1022" s="5"/>
      <c r="AW1022" s="4"/>
      <c r="AX1022" s="4"/>
      <c r="AY1022" s="4"/>
      <c r="AZ1022" s="4"/>
      <c r="BA1022" s="4"/>
      <c r="BB1022" s="4"/>
      <c r="BC1022" s="4"/>
      <c r="BD1022" s="4"/>
      <c r="BE1022" s="4"/>
      <c r="BF1022" s="4"/>
      <c r="BG1022" s="4"/>
    </row>
    <row r="1023" spans="1:59" ht="12.75" customHeight="1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  <c r="AO1023" s="4"/>
      <c r="AP1023" s="4"/>
      <c r="AQ1023" s="5"/>
      <c r="AR1023" s="5"/>
      <c r="AS1023" s="5"/>
      <c r="AT1023" s="5"/>
      <c r="AU1023" s="5"/>
      <c r="AV1023" s="5"/>
      <c r="AW1023" s="4"/>
      <c r="AX1023" s="4"/>
      <c r="AY1023" s="4"/>
      <c r="AZ1023" s="4"/>
      <c r="BA1023" s="4"/>
      <c r="BB1023" s="4"/>
      <c r="BC1023" s="4"/>
      <c r="BD1023" s="4"/>
      <c r="BE1023" s="4"/>
      <c r="BF1023" s="4"/>
      <c r="BG1023" s="4"/>
    </row>
    <row r="1024" spans="1:59" ht="12.75" customHeight="1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  <c r="AO1024" s="4"/>
      <c r="AP1024" s="4"/>
      <c r="AQ1024" s="5"/>
      <c r="AR1024" s="5"/>
      <c r="AS1024" s="5"/>
      <c r="AT1024" s="5"/>
      <c r="AU1024" s="5"/>
      <c r="AV1024" s="5"/>
      <c r="AW1024" s="4"/>
      <c r="AX1024" s="4"/>
      <c r="AY1024" s="4"/>
      <c r="AZ1024" s="4"/>
      <c r="BA1024" s="4"/>
      <c r="BB1024" s="4"/>
      <c r="BC1024" s="4"/>
      <c r="BD1024" s="4"/>
      <c r="BE1024" s="4"/>
      <c r="BF1024" s="4"/>
      <c r="BG1024" s="4"/>
    </row>
    <row r="1025" spans="1:59" ht="12.75" customHeight="1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  <c r="AO1025" s="4"/>
      <c r="AP1025" s="4"/>
      <c r="AQ1025" s="5"/>
      <c r="AR1025" s="5"/>
      <c r="AS1025" s="5"/>
      <c r="AT1025" s="5"/>
      <c r="AU1025" s="5"/>
      <c r="AV1025" s="5"/>
      <c r="AW1025" s="4"/>
      <c r="AX1025" s="4"/>
      <c r="AY1025" s="4"/>
      <c r="AZ1025" s="4"/>
      <c r="BA1025" s="4"/>
      <c r="BB1025" s="4"/>
      <c r="BC1025" s="4"/>
      <c r="BD1025" s="4"/>
      <c r="BE1025" s="4"/>
      <c r="BF1025" s="4"/>
      <c r="BG1025" s="4"/>
    </row>
    <row r="1026" spans="1:59" ht="12.75" customHeight="1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  <c r="AO1026" s="4"/>
      <c r="AP1026" s="4"/>
      <c r="AQ1026" s="5"/>
      <c r="AR1026" s="5"/>
      <c r="AS1026" s="5"/>
      <c r="AT1026" s="5"/>
      <c r="AU1026" s="5"/>
      <c r="AV1026" s="5"/>
      <c r="AW1026" s="4"/>
      <c r="AX1026" s="4"/>
      <c r="AY1026" s="4"/>
      <c r="AZ1026" s="4"/>
      <c r="BA1026" s="4"/>
      <c r="BB1026" s="4"/>
      <c r="BC1026" s="4"/>
      <c r="BD1026" s="4"/>
      <c r="BE1026" s="4"/>
      <c r="BF1026" s="4"/>
      <c r="BG1026" s="4"/>
    </row>
    <row r="1027" spans="1:59" ht="12.75" customHeight="1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  <c r="AN1027" s="4"/>
      <c r="AO1027" s="4"/>
      <c r="AP1027" s="4"/>
      <c r="AQ1027" s="5"/>
      <c r="AR1027" s="5"/>
      <c r="AS1027" s="5"/>
      <c r="AT1027" s="5"/>
      <c r="AU1027" s="5"/>
      <c r="AV1027" s="5"/>
      <c r="AW1027" s="4"/>
      <c r="AX1027" s="4"/>
      <c r="AY1027" s="4"/>
      <c r="AZ1027" s="4"/>
      <c r="BA1027" s="4"/>
      <c r="BB1027" s="4"/>
      <c r="BC1027" s="4"/>
      <c r="BD1027" s="4"/>
      <c r="BE1027" s="4"/>
      <c r="BF1027" s="4"/>
      <c r="BG1027" s="4"/>
    </row>
    <row r="1028" spans="1:59" ht="12.75" customHeight="1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  <c r="AN1028" s="4"/>
      <c r="AO1028" s="4"/>
      <c r="AP1028" s="4"/>
      <c r="AQ1028" s="5"/>
      <c r="AR1028" s="5"/>
      <c r="AS1028" s="5"/>
      <c r="AT1028" s="5"/>
      <c r="AU1028" s="5"/>
      <c r="AV1028" s="5"/>
      <c r="AW1028" s="4"/>
      <c r="AX1028" s="4"/>
      <c r="AY1028" s="4"/>
      <c r="AZ1028" s="4"/>
      <c r="BA1028" s="4"/>
      <c r="BB1028" s="4"/>
      <c r="BC1028" s="4"/>
      <c r="BD1028" s="4"/>
      <c r="BE1028" s="4"/>
      <c r="BF1028" s="4"/>
      <c r="BG1028" s="4"/>
    </row>
    <row r="1029" spans="1:59" ht="12.75" customHeight="1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  <c r="AN1029" s="4"/>
      <c r="AO1029" s="4"/>
      <c r="AP1029" s="4"/>
      <c r="AQ1029" s="5"/>
      <c r="AR1029" s="5"/>
      <c r="AS1029" s="5"/>
      <c r="AT1029" s="5"/>
      <c r="AU1029" s="5"/>
      <c r="AV1029" s="5"/>
      <c r="AW1029" s="4"/>
      <c r="AX1029" s="4"/>
      <c r="AY1029" s="4"/>
      <c r="AZ1029" s="4"/>
      <c r="BA1029" s="4"/>
      <c r="BB1029" s="4"/>
      <c r="BC1029" s="4"/>
      <c r="BD1029" s="4"/>
      <c r="BE1029" s="4"/>
      <c r="BF1029" s="4"/>
      <c r="BG1029" s="4"/>
    </row>
    <row r="1030" spans="1:59" ht="12.75" customHeight="1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  <c r="AN1030" s="4"/>
      <c r="AO1030" s="4"/>
      <c r="AP1030" s="4"/>
      <c r="AQ1030" s="5"/>
      <c r="AR1030" s="5"/>
      <c r="AS1030" s="5"/>
      <c r="AT1030" s="5"/>
      <c r="AU1030" s="5"/>
      <c r="AV1030" s="5"/>
      <c r="AW1030" s="4"/>
      <c r="AX1030" s="4"/>
      <c r="AY1030" s="4"/>
      <c r="AZ1030" s="4"/>
      <c r="BA1030" s="4"/>
      <c r="BB1030" s="4"/>
      <c r="BC1030" s="4"/>
      <c r="BD1030" s="4"/>
      <c r="BE1030" s="4"/>
      <c r="BF1030" s="4"/>
      <c r="BG1030" s="4"/>
    </row>
    <row r="1031" spans="1:59" ht="12.75" customHeight="1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  <c r="AN1031" s="4"/>
      <c r="AO1031" s="4"/>
      <c r="AP1031" s="4"/>
      <c r="AQ1031" s="5"/>
      <c r="AR1031" s="5"/>
      <c r="AS1031" s="5"/>
      <c r="AT1031" s="5"/>
      <c r="AU1031" s="5"/>
      <c r="AV1031" s="5"/>
      <c r="AW1031" s="4"/>
      <c r="AX1031" s="4"/>
      <c r="AY1031" s="4"/>
      <c r="AZ1031" s="4"/>
      <c r="BA1031" s="4"/>
      <c r="BB1031" s="4"/>
      <c r="BC1031" s="4"/>
      <c r="BD1031" s="4"/>
      <c r="BE1031" s="4"/>
      <c r="BF1031" s="4"/>
      <c r="BG1031" s="4"/>
    </row>
    <row r="1032" spans="1:59" ht="12.75" customHeight="1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  <c r="AN1032" s="4"/>
      <c r="AO1032" s="4"/>
      <c r="AP1032" s="4"/>
      <c r="AQ1032" s="5"/>
      <c r="AR1032" s="5"/>
      <c r="AS1032" s="5"/>
      <c r="AT1032" s="5"/>
      <c r="AU1032" s="5"/>
      <c r="AV1032" s="5"/>
      <c r="AW1032" s="4"/>
      <c r="AX1032" s="4"/>
      <c r="AY1032" s="4"/>
      <c r="AZ1032" s="4"/>
      <c r="BA1032" s="4"/>
      <c r="BB1032" s="4"/>
      <c r="BC1032" s="4"/>
      <c r="BD1032" s="4"/>
      <c r="BE1032" s="4"/>
      <c r="BF1032" s="4"/>
      <c r="BG1032" s="4"/>
    </row>
    <row r="1033" spans="1:59" ht="12.75" customHeight="1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  <c r="AN1033" s="4"/>
      <c r="AO1033" s="4"/>
      <c r="AP1033" s="4"/>
      <c r="AQ1033" s="5"/>
      <c r="AR1033" s="5"/>
      <c r="AS1033" s="5"/>
      <c r="AT1033" s="5"/>
      <c r="AU1033" s="5"/>
      <c r="AV1033" s="5"/>
      <c r="AW1033" s="4"/>
      <c r="AX1033" s="4"/>
      <c r="AY1033" s="4"/>
      <c r="AZ1033" s="4"/>
      <c r="BA1033" s="4"/>
      <c r="BB1033" s="4"/>
      <c r="BC1033" s="4"/>
      <c r="BD1033" s="4"/>
      <c r="BE1033" s="4"/>
      <c r="BF1033" s="4"/>
      <c r="BG1033" s="4"/>
    </row>
    <row r="1034" spans="1:59" ht="12.75" customHeight="1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  <c r="AN1034" s="4"/>
      <c r="AO1034" s="4"/>
      <c r="AP1034" s="4"/>
      <c r="AQ1034" s="5"/>
      <c r="AR1034" s="5"/>
      <c r="AS1034" s="5"/>
      <c r="AT1034" s="5"/>
      <c r="AU1034" s="5"/>
      <c r="AV1034" s="5"/>
      <c r="AW1034" s="4"/>
      <c r="AX1034" s="4"/>
      <c r="AY1034" s="4"/>
      <c r="AZ1034" s="4"/>
      <c r="BA1034" s="4"/>
      <c r="BB1034" s="4"/>
      <c r="BC1034" s="4"/>
      <c r="BD1034" s="4"/>
      <c r="BE1034" s="4"/>
      <c r="BF1034" s="4"/>
      <c r="BG1034" s="4"/>
    </row>
    <row r="1035" spans="1:59" ht="12.75" customHeight="1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  <c r="AN1035" s="4"/>
      <c r="AO1035" s="4"/>
      <c r="AP1035" s="4"/>
      <c r="AQ1035" s="5"/>
      <c r="AR1035" s="5"/>
      <c r="AS1035" s="5"/>
      <c r="AT1035" s="5"/>
      <c r="AU1035" s="5"/>
      <c r="AV1035" s="5"/>
      <c r="AW1035" s="4"/>
      <c r="AX1035" s="4"/>
      <c r="AY1035" s="4"/>
      <c r="AZ1035" s="4"/>
      <c r="BA1035" s="4"/>
      <c r="BB1035" s="4"/>
      <c r="BC1035" s="4"/>
      <c r="BD1035" s="4"/>
      <c r="BE1035" s="4"/>
      <c r="BF1035" s="4"/>
      <c r="BG1035" s="4"/>
    </row>
    <row r="1036" spans="1:59" ht="12.75" customHeight="1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  <c r="AN1036" s="4"/>
      <c r="AO1036" s="4"/>
      <c r="AP1036" s="4"/>
      <c r="AQ1036" s="5"/>
      <c r="AR1036" s="5"/>
      <c r="AS1036" s="5"/>
      <c r="AT1036" s="5"/>
      <c r="AU1036" s="5"/>
      <c r="AV1036" s="5"/>
      <c r="AW1036" s="4"/>
      <c r="AX1036" s="4"/>
      <c r="AY1036" s="4"/>
      <c r="AZ1036" s="4"/>
      <c r="BA1036" s="4"/>
      <c r="BB1036" s="4"/>
      <c r="BC1036" s="4"/>
      <c r="BD1036" s="4"/>
      <c r="BE1036" s="4"/>
      <c r="BF1036" s="4"/>
      <c r="BG1036" s="4"/>
    </row>
    <row r="1037" spans="1:59" ht="12.75" customHeight="1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  <c r="AN1037" s="4"/>
      <c r="AO1037" s="4"/>
      <c r="AP1037" s="4"/>
      <c r="AQ1037" s="5"/>
      <c r="AR1037" s="5"/>
      <c r="AS1037" s="5"/>
      <c r="AT1037" s="5"/>
      <c r="AU1037" s="5"/>
      <c r="AV1037" s="5"/>
      <c r="AW1037" s="4"/>
      <c r="AX1037" s="4"/>
      <c r="AY1037" s="4"/>
      <c r="AZ1037" s="4"/>
      <c r="BA1037" s="4"/>
      <c r="BB1037" s="4"/>
      <c r="BC1037" s="4"/>
      <c r="BD1037" s="4"/>
      <c r="BE1037" s="4"/>
      <c r="BF1037" s="4"/>
      <c r="BG1037" s="4"/>
    </row>
    <row r="1038" spans="1:59" ht="12.75" customHeight="1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  <c r="AN1038" s="4"/>
      <c r="AO1038" s="4"/>
      <c r="AP1038" s="4"/>
      <c r="AQ1038" s="5"/>
      <c r="AR1038" s="5"/>
      <c r="AS1038" s="5"/>
      <c r="AT1038" s="5"/>
      <c r="AU1038" s="5"/>
      <c r="AV1038" s="5"/>
      <c r="AW1038" s="4"/>
      <c r="AX1038" s="4"/>
      <c r="AY1038" s="4"/>
      <c r="AZ1038" s="4"/>
      <c r="BA1038" s="4"/>
      <c r="BB1038" s="4"/>
      <c r="BC1038" s="4"/>
      <c r="BD1038" s="4"/>
      <c r="BE1038" s="4"/>
      <c r="BF1038" s="4"/>
      <c r="BG1038" s="4"/>
    </row>
    <row r="1039" spans="1:59" ht="12.75" customHeight="1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  <c r="AN1039" s="4"/>
      <c r="AO1039" s="4"/>
      <c r="AP1039" s="4"/>
      <c r="AQ1039" s="5"/>
      <c r="AR1039" s="5"/>
      <c r="AS1039" s="5"/>
      <c r="AT1039" s="5"/>
      <c r="AU1039" s="5"/>
      <c r="AV1039" s="5"/>
      <c r="AW1039" s="4"/>
      <c r="AX1039" s="4"/>
      <c r="AY1039" s="4"/>
      <c r="AZ1039" s="4"/>
      <c r="BA1039" s="4"/>
      <c r="BB1039" s="4"/>
      <c r="BC1039" s="4"/>
      <c r="BD1039" s="4"/>
      <c r="BE1039" s="4"/>
      <c r="BF1039" s="4"/>
      <c r="BG1039" s="4"/>
    </row>
    <row r="1040" spans="1:59" ht="12.75" customHeight="1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  <c r="AN1040" s="4"/>
      <c r="AO1040" s="4"/>
      <c r="AP1040" s="4"/>
      <c r="AQ1040" s="5"/>
      <c r="AR1040" s="5"/>
      <c r="AS1040" s="5"/>
      <c r="AT1040" s="5"/>
      <c r="AU1040" s="5"/>
      <c r="AV1040" s="5"/>
      <c r="AW1040" s="4"/>
      <c r="AX1040" s="4"/>
      <c r="AY1040" s="4"/>
      <c r="AZ1040" s="4"/>
      <c r="BA1040" s="4"/>
      <c r="BB1040" s="4"/>
      <c r="BC1040" s="4"/>
      <c r="BD1040" s="4"/>
      <c r="BE1040" s="4"/>
      <c r="BF1040" s="4"/>
      <c r="BG1040" s="4"/>
    </row>
    <row r="1041" spans="1:59" ht="12.75" customHeight="1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  <c r="AO1041" s="4"/>
      <c r="AP1041" s="4"/>
      <c r="AQ1041" s="5"/>
      <c r="AR1041" s="5"/>
      <c r="AS1041" s="5"/>
      <c r="AT1041" s="5"/>
      <c r="AU1041" s="5"/>
      <c r="AV1041" s="5"/>
      <c r="AW1041" s="4"/>
      <c r="AX1041" s="4"/>
      <c r="AY1041" s="4"/>
      <c r="AZ1041" s="4"/>
      <c r="BA1041" s="4"/>
      <c r="BB1041" s="4"/>
      <c r="BC1041" s="4"/>
      <c r="BD1041" s="4"/>
      <c r="BE1041" s="4"/>
      <c r="BF1041" s="4"/>
      <c r="BG1041" s="4"/>
    </row>
    <row r="1042" spans="1:59" ht="12.75" customHeight="1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  <c r="AN1042" s="4"/>
      <c r="AO1042" s="4"/>
      <c r="AP1042" s="4"/>
      <c r="AQ1042" s="5"/>
      <c r="AR1042" s="5"/>
      <c r="AS1042" s="5"/>
      <c r="AT1042" s="5"/>
      <c r="AU1042" s="5"/>
      <c r="AV1042" s="5"/>
      <c r="AW1042" s="4"/>
      <c r="AX1042" s="4"/>
      <c r="AY1042" s="4"/>
      <c r="AZ1042" s="4"/>
      <c r="BA1042" s="4"/>
      <c r="BB1042" s="4"/>
      <c r="BC1042" s="4"/>
      <c r="BD1042" s="4"/>
      <c r="BE1042" s="4"/>
      <c r="BF1042" s="4"/>
      <c r="BG1042" s="4"/>
    </row>
    <row r="1043" spans="1:59" ht="12.75" customHeight="1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  <c r="AN1043" s="4"/>
      <c r="AO1043" s="4"/>
      <c r="AP1043" s="4"/>
      <c r="AQ1043" s="5"/>
      <c r="AR1043" s="5"/>
      <c r="AS1043" s="5"/>
      <c r="AT1043" s="5"/>
      <c r="AU1043" s="5"/>
      <c r="AV1043" s="5"/>
      <c r="AW1043" s="4"/>
      <c r="AX1043" s="4"/>
      <c r="AY1043" s="4"/>
      <c r="AZ1043" s="4"/>
      <c r="BA1043" s="4"/>
      <c r="BB1043" s="4"/>
      <c r="BC1043" s="4"/>
      <c r="BD1043" s="4"/>
      <c r="BE1043" s="4"/>
      <c r="BF1043" s="4"/>
      <c r="BG1043" s="4"/>
    </row>
    <row r="1044" spans="1:59" ht="12.75" customHeight="1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  <c r="AN1044" s="4"/>
      <c r="AO1044" s="4"/>
      <c r="AP1044" s="4"/>
      <c r="AQ1044" s="5"/>
      <c r="AR1044" s="5"/>
      <c r="AS1044" s="5"/>
      <c r="AT1044" s="5"/>
      <c r="AU1044" s="5"/>
      <c r="AV1044" s="5"/>
      <c r="AW1044" s="4"/>
      <c r="AX1044" s="4"/>
      <c r="AY1044" s="4"/>
      <c r="AZ1044" s="4"/>
      <c r="BA1044" s="4"/>
      <c r="BB1044" s="4"/>
      <c r="BC1044" s="4"/>
      <c r="BD1044" s="4"/>
      <c r="BE1044" s="4"/>
      <c r="BF1044" s="4"/>
      <c r="BG1044" s="4"/>
    </row>
    <row r="1045" spans="1:59" ht="12.75" customHeight="1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  <c r="AN1045" s="4"/>
      <c r="AO1045" s="4"/>
      <c r="AP1045" s="4"/>
      <c r="AQ1045" s="5"/>
      <c r="AR1045" s="5"/>
      <c r="AS1045" s="5"/>
      <c r="AT1045" s="5"/>
      <c r="AU1045" s="5"/>
      <c r="AV1045" s="5"/>
      <c r="AW1045" s="4"/>
      <c r="AX1045" s="4"/>
      <c r="AY1045" s="4"/>
      <c r="AZ1045" s="4"/>
      <c r="BA1045" s="4"/>
      <c r="BB1045" s="4"/>
      <c r="BC1045" s="4"/>
      <c r="BD1045" s="4"/>
      <c r="BE1045" s="4"/>
      <c r="BF1045" s="4"/>
      <c r="BG1045" s="4"/>
    </row>
    <row r="1046" spans="1:59" ht="12.75" customHeight="1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  <c r="AN1046" s="4"/>
      <c r="AO1046" s="4"/>
      <c r="AP1046" s="4"/>
      <c r="AQ1046" s="5"/>
      <c r="AR1046" s="5"/>
      <c r="AS1046" s="5"/>
      <c r="AT1046" s="5"/>
      <c r="AU1046" s="5"/>
      <c r="AV1046" s="5"/>
      <c r="AW1046" s="4"/>
      <c r="AX1046" s="4"/>
      <c r="AY1046" s="4"/>
      <c r="AZ1046" s="4"/>
      <c r="BA1046" s="4"/>
      <c r="BB1046" s="4"/>
      <c r="BC1046" s="4"/>
      <c r="BD1046" s="4"/>
      <c r="BE1046" s="4"/>
      <c r="BF1046" s="4"/>
      <c r="BG1046" s="4"/>
    </row>
    <row r="1047" spans="1:59" ht="12.75" customHeight="1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  <c r="AN1047" s="4"/>
      <c r="AO1047" s="4"/>
      <c r="AP1047" s="4"/>
      <c r="AQ1047" s="5"/>
      <c r="AR1047" s="5"/>
      <c r="AS1047" s="5"/>
      <c r="AT1047" s="5"/>
      <c r="AU1047" s="5"/>
      <c r="AV1047" s="5"/>
      <c r="AW1047" s="4"/>
      <c r="AX1047" s="4"/>
      <c r="AY1047" s="4"/>
      <c r="AZ1047" s="4"/>
      <c r="BA1047" s="4"/>
      <c r="BB1047" s="4"/>
      <c r="BC1047" s="4"/>
      <c r="BD1047" s="4"/>
      <c r="BE1047" s="4"/>
      <c r="BF1047" s="4"/>
      <c r="BG1047" s="4"/>
    </row>
    <row r="1048" spans="1:59" ht="12.75" customHeight="1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  <c r="AN1048" s="4"/>
      <c r="AO1048" s="4"/>
      <c r="AP1048" s="4"/>
      <c r="AQ1048" s="5"/>
      <c r="AR1048" s="5"/>
      <c r="AS1048" s="5"/>
      <c r="AT1048" s="5"/>
      <c r="AU1048" s="5"/>
      <c r="AV1048" s="5"/>
      <c r="AW1048" s="4"/>
      <c r="AX1048" s="4"/>
      <c r="AY1048" s="4"/>
      <c r="AZ1048" s="4"/>
      <c r="BA1048" s="4"/>
      <c r="BB1048" s="4"/>
      <c r="BC1048" s="4"/>
      <c r="BD1048" s="4"/>
      <c r="BE1048" s="4"/>
      <c r="BF1048" s="4"/>
      <c r="BG1048" s="4"/>
    </row>
    <row r="1049" spans="1:59" ht="12.75" customHeight="1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  <c r="AN1049" s="4"/>
      <c r="AO1049" s="4"/>
      <c r="AP1049" s="4"/>
      <c r="AQ1049" s="5"/>
      <c r="AR1049" s="5"/>
      <c r="AS1049" s="5"/>
      <c r="AT1049" s="5"/>
      <c r="AU1049" s="5"/>
      <c r="AV1049" s="5"/>
      <c r="AW1049" s="4"/>
      <c r="AX1049" s="4"/>
      <c r="AY1049" s="4"/>
      <c r="AZ1049" s="4"/>
      <c r="BA1049" s="4"/>
      <c r="BB1049" s="4"/>
      <c r="BC1049" s="4"/>
      <c r="BD1049" s="4"/>
      <c r="BE1049" s="4"/>
      <c r="BF1049" s="4"/>
      <c r="BG1049" s="4"/>
    </row>
    <row r="1050" spans="1:59" ht="12.75" customHeight="1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  <c r="AN1050" s="4"/>
      <c r="AO1050" s="4"/>
      <c r="AP1050" s="4"/>
      <c r="AQ1050" s="5"/>
      <c r="AR1050" s="5"/>
      <c r="AS1050" s="5"/>
      <c r="AT1050" s="5"/>
      <c r="AU1050" s="5"/>
      <c r="AV1050" s="5"/>
      <c r="AW1050" s="4"/>
      <c r="AX1050" s="4"/>
      <c r="AY1050" s="4"/>
      <c r="AZ1050" s="4"/>
      <c r="BA1050" s="4"/>
      <c r="BB1050" s="4"/>
      <c r="BC1050" s="4"/>
      <c r="BD1050" s="4"/>
      <c r="BE1050" s="4"/>
      <c r="BF1050" s="4"/>
      <c r="BG1050" s="4"/>
    </row>
    <row r="1051" spans="1:59" ht="12.75" customHeight="1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  <c r="AN1051" s="4"/>
      <c r="AO1051" s="4"/>
      <c r="AP1051" s="4"/>
      <c r="AQ1051" s="5"/>
      <c r="AR1051" s="5"/>
      <c r="AS1051" s="5"/>
      <c r="AT1051" s="5"/>
      <c r="AU1051" s="5"/>
      <c r="AV1051" s="5"/>
      <c r="AW1051" s="4"/>
      <c r="AX1051" s="4"/>
      <c r="AY1051" s="4"/>
      <c r="AZ1051" s="4"/>
      <c r="BA1051" s="4"/>
      <c r="BB1051" s="4"/>
      <c r="BC1051" s="4"/>
      <c r="BD1051" s="4"/>
      <c r="BE1051" s="4"/>
      <c r="BF1051" s="4"/>
      <c r="BG1051" s="4"/>
    </row>
    <row r="1052" spans="1:59" ht="12.75" customHeight="1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  <c r="AN1052" s="4"/>
      <c r="AO1052" s="4"/>
      <c r="AP1052" s="4"/>
      <c r="AQ1052" s="5"/>
      <c r="AR1052" s="5"/>
      <c r="AS1052" s="5"/>
      <c r="AT1052" s="5"/>
      <c r="AU1052" s="5"/>
      <c r="AV1052" s="5"/>
      <c r="AW1052" s="4"/>
      <c r="AX1052" s="4"/>
      <c r="AY1052" s="4"/>
      <c r="AZ1052" s="4"/>
      <c r="BA1052" s="4"/>
      <c r="BB1052" s="4"/>
      <c r="BC1052" s="4"/>
      <c r="BD1052" s="4"/>
      <c r="BE1052" s="4"/>
      <c r="BF1052" s="4"/>
      <c r="BG1052" s="4"/>
    </row>
    <row r="1053" spans="1:59" ht="12.75" customHeight="1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  <c r="AO1053" s="4"/>
      <c r="AP1053" s="4"/>
      <c r="AQ1053" s="5"/>
      <c r="AR1053" s="5"/>
      <c r="AS1053" s="5"/>
      <c r="AT1053" s="5"/>
      <c r="AU1053" s="5"/>
      <c r="AV1053" s="5"/>
      <c r="AW1053" s="4"/>
      <c r="AX1053" s="4"/>
      <c r="AY1053" s="4"/>
      <c r="AZ1053" s="4"/>
      <c r="BA1053" s="4"/>
      <c r="BB1053" s="4"/>
      <c r="BC1053" s="4"/>
      <c r="BD1053" s="4"/>
      <c r="BE1053" s="4"/>
      <c r="BF1053" s="4"/>
      <c r="BG1053" s="4"/>
    </row>
    <row r="1054" spans="1:59" ht="12.75" customHeight="1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  <c r="AO1054" s="4"/>
      <c r="AP1054" s="4"/>
      <c r="AQ1054" s="5"/>
      <c r="AR1054" s="5"/>
      <c r="AS1054" s="5"/>
      <c r="AT1054" s="5"/>
      <c r="AU1054" s="5"/>
      <c r="AV1054" s="5"/>
      <c r="AW1054" s="4"/>
      <c r="AX1054" s="4"/>
      <c r="AY1054" s="4"/>
      <c r="AZ1054" s="4"/>
      <c r="BA1054" s="4"/>
      <c r="BB1054" s="4"/>
      <c r="BC1054" s="4"/>
      <c r="BD1054" s="4"/>
      <c r="BE1054" s="4"/>
      <c r="BF1054" s="4"/>
      <c r="BG1054" s="4"/>
    </row>
    <row r="1055" spans="1:59" ht="12.75" customHeight="1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  <c r="AP1055" s="4"/>
      <c r="AQ1055" s="5"/>
      <c r="AR1055" s="5"/>
      <c r="AS1055" s="5"/>
      <c r="AT1055" s="5"/>
      <c r="AU1055" s="5"/>
      <c r="AV1055" s="5"/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</row>
    <row r="1056" spans="1:59" ht="12.75" customHeight="1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  <c r="AP1056" s="4"/>
      <c r="AQ1056" s="5"/>
      <c r="AR1056" s="5"/>
      <c r="AS1056" s="5"/>
      <c r="AT1056" s="5"/>
      <c r="AU1056" s="5"/>
      <c r="AV1056" s="5"/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</row>
    <row r="1057" spans="1:59" ht="12.75" customHeight="1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  <c r="AP1057" s="4"/>
      <c r="AQ1057" s="5"/>
      <c r="AR1057" s="5"/>
      <c r="AS1057" s="5"/>
      <c r="AT1057" s="5"/>
      <c r="AU1057" s="5"/>
      <c r="AV1057" s="5"/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</row>
    <row r="1058" spans="1:59" ht="12.75" customHeight="1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  <c r="AP1058" s="4"/>
      <c r="AQ1058" s="5"/>
      <c r="AR1058" s="5"/>
      <c r="AS1058" s="5"/>
      <c r="AT1058" s="5"/>
      <c r="AU1058" s="5"/>
      <c r="AV1058" s="5"/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</row>
    <row r="1059" spans="1:59" ht="12.75" customHeight="1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  <c r="AP1059" s="4"/>
      <c r="AQ1059" s="5"/>
      <c r="AR1059" s="5"/>
      <c r="AS1059" s="5"/>
      <c r="AT1059" s="5"/>
      <c r="AU1059" s="5"/>
      <c r="AV1059" s="5"/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</row>
    <row r="1060" spans="1:59" ht="12.75" customHeight="1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5"/>
      <c r="AR1060" s="5"/>
      <c r="AS1060" s="5"/>
      <c r="AT1060" s="5"/>
      <c r="AU1060" s="5"/>
      <c r="AV1060" s="5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</row>
    <row r="1061" spans="1:59" ht="12.75" customHeight="1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5"/>
      <c r="AR1061" s="5"/>
      <c r="AS1061" s="5"/>
      <c r="AT1061" s="5"/>
      <c r="AU1061" s="5"/>
      <c r="AV1061" s="5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</row>
    <row r="1062" spans="1:59" ht="12.75" customHeight="1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5"/>
      <c r="AR1062" s="5"/>
      <c r="AS1062" s="5"/>
      <c r="AT1062" s="5"/>
      <c r="AU1062" s="5"/>
      <c r="AV1062" s="5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</row>
    <row r="1063" spans="1:59" ht="12.75" customHeight="1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5"/>
      <c r="AR1063" s="5"/>
      <c r="AS1063" s="5"/>
      <c r="AT1063" s="5"/>
      <c r="AU1063" s="5"/>
      <c r="AV1063" s="5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</row>
    <row r="1064" spans="1:59" ht="12.75" customHeight="1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5"/>
      <c r="AR1064" s="5"/>
      <c r="AS1064" s="5"/>
      <c r="AT1064" s="5"/>
      <c r="AU1064" s="5"/>
      <c r="AV1064" s="5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</row>
    <row r="1065" spans="1:59" ht="12.75" customHeight="1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5"/>
      <c r="AR1065" s="5"/>
      <c r="AS1065" s="5"/>
      <c r="AT1065" s="5"/>
      <c r="AU1065" s="5"/>
      <c r="AV1065" s="5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</row>
    <row r="1066" spans="1:59" ht="12.75" customHeight="1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  <c r="AP1066" s="4"/>
      <c r="AQ1066" s="5"/>
      <c r="AR1066" s="5"/>
      <c r="AS1066" s="5"/>
      <c r="AT1066" s="5"/>
      <c r="AU1066" s="5"/>
      <c r="AV1066" s="5"/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</row>
    <row r="1067" spans="1:59" ht="12.75" customHeight="1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  <c r="AP1067" s="4"/>
      <c r="AQ1067" s="5"/>
      <c r="AR1067" s="5"/>
      <c r="AS1067" s="5"/>
      <c r="AT1067" s="5"/>
      <c r="AU1067" s="5"/>
      <c r="AV1067" s="5"/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</row>
    <row r="1068" spans="1:59" ht="12.75" customHeight="1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  <c r="AP1068" s="4"/>
      <c r="AQ1068" s="5"/>
      <c r="AR1068" s="5"/>
      <c r="AS1068" s="5"/>
      <c r="AT1068" s="5"/>
      <c r="AU1068" s="5"/>
      <c r="AV1068" s="5"/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</row>
    <row r="1069" spans="1:59" ht="12.75" customHeight="1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  <c r="AP1069" s="4"/>
      <c r="AQ1069" s="5"/>
      <c r="AR1069" s="5"/>
      <c r="AS1069" s="5"/>
      <c r="AT1069" s="5"/>
      <c r="AU1069" s="5"/>
      <c r="AV1069" s="5"/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</row>
    <row r="1070" spans="1:59" ht="12.75" customHeight="1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  <c r="AP1070" s="4"/>
      <c r="AQ1070" s="5"/>
      <c r="AR1070" s="5"/>
      <c r="AS1070" s="5"/>
      <c r="AT1070" s="5"/>
      <c r="AU1070" s="5"/>
      <c r="AV1070" s="5"/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</row>
    <row r="1071" spans="1:59" ht="12.75" customHeight="1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  <c r="AP1071" s="4"/>
      <c r="AQ1071" s="5"/>
      <c r="AR1071" s="5"/>
      <c r="AS1071" s="5"/>
      <c r="AT1071" s="5"/>
      <c r="AU1071" s="5"/>
      <c r="AV1071" s="5"/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</row>
    <row r="1072" spans="1:59" ht="12.75" customHeight="1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5"/>
      <c r="AR1072" s="5"/>
      <c r="AS1072" s="5"/>
      <c r="AT1072" s="5"/>
      <c r="AU1072" s="5"/>
      <c r="AV1072" s="5"/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</row>
    <row r="1073" spans="1:59" ht="12.75" customHeight="1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5"/>
      <c r="AR1073" s="5"/>
      <c r="AS1073" s="5"/>
      <c r="AT1073" s="5"/>
      <c r="AU1073" s="5"/>
      <c r="AV1073" s="5"/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</row>
    <row r="1074" spans="1:59" ht="12.75" customHeight="1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  <c r="AP1074" s="4"/>
      <c r="AQ1074" s="5"/>
      <c r="AR1074" s="5"/>
      <c r="AS1074" s="5"/>
      <c r="AT1074" s="5"/>
      <c r="AU1074" s="5"/>
      <c r="AV1074" s="5"/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</row>
    <row r="1075" spans="1:59" ht="12.75" customHeight="1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  <c r="AP1075" s="4"/>
      <c r="AQ1075" s="5"/>
      <c r="AR1075" s="5"/>
      <c r="AS1075" s="5"/>
      <c r="AT1075" s="5"/>
      <c r="AU1075" s="5"/>
      <c r="AV1075" s="5"/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</row>
    <row r="1076" spans="1:59" ht="12.75" customHeight="1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  <c r="AP1076" s="4"/>
      <c r="AQ1076" s="5"/>
      <c r="AR1076" s="5"/>
      <c r="AS1076" s="5"/>
      <c r="AT1076" s="5"/>
      <c r="AU1076" s="5"/>
      <c r="AV1076" s="5"/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</row>
    <row r="1077" spans="1:59" ht="12.75" customHeight="1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  <c r="AP1077" s="4"/>
      <c r="AQ1077" s="5"/>
      <c r="AR1077" s="5"/>
      <c r="AS1077" s="5"/>
      <c r="AT1077" s="5"/>
      <c r="AU1077" s="5"/>
      <c r="AV1077" s="5"/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</row>
    <row r="1078" spans="1:59" ht="12.75" customHeight="1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  <c r="AP1078" s="4"/>
      <c r="AQ1078" s="5"/>
      <c r="AR1078" s="5"/>
      <c r="AS1078" s="5"/>
      <c r="AT1078" s="5"/>
      <c r="AU1078" s="5"/>
      <c r="AV1078" s="5"/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</row>
    <row r="1079" spans="1:59" ht="12.75" customHeight="1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5"/>
      <c r="AR1079" s="5"/>
      <c r="AS1079" s="5"/>
      <c r="AT1079" s="5"/>
      <c r="AU1079" s="5"/>
      <c r="AV1079" s="5"/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</row>
    <row r="1080" spans="1:59" ht="12.75" customHeight="1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5"/>
      <c r="AR1080" s="5"/>
      <c r="AS1080" s="5"/>
      <c r="AT1080" s="5"/>
      <c r="AU1080" s="5"/>
      <c r="AV1080" s="5"/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</row>
    <row r="1081" spans="1:59" ht="12.75" customHeight="1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5"/>
      <c r="AR1081" s="5"/>
      <c r="AS1081" s="5"/>
      <c r="AT1081" s="5"/>
      <c r="AU1081" s="5"/>
      <c r="AV1081" s="5"/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</row>
    <row r="1082" spans="1:59" ht="12.75" customHeight="1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5"/>
      <c r="AR1082" s="5"/>
      <c r="AS1082" s="5"/>
      <c r="AT1082" s="5"/>
      <c r="AU1082" s="5"/>
      <c r="AV1082" s="5"/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</row>
    <row r="1083" spans="1:59" ht="12.75" customHeight="1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5"/>
      <c r="AR1083" s="5"/>
      <c r="AS1083" s="5"/>
      <c r="AT1083" s="5"/>
      <c r="AU1083" s="5"/>
      <c r="AV1083" s="5"/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</row>
    <row r="1084" spans="1:59" ht="12.75" customHeight="1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5"/>
      <c r="AR1084" s="5"/>
      <c r="AS1084" s="5"/>
      <c r="AT1084" s="5"/>
      <c r="AU1084" s="5"/>
      <c r="AV1084" s="5"/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</row>
    <row r="1085" spans="1:59" ht="12.75" customHeight="1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  <c r="AP1085" s="4"/>
      <c r="AQ1085" s="5"/>
      <c r="AR1085" s="5"/>
      <c r="AS1085" s="5"/>
      <c r="AT1085" s="5"/>
      <c r="AU1085" s="5"/>
      <c r="AV1085" s="5"/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</row>
    <row r="1086" spans="1:59" ht="12.75" customHeight="1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  <c r="AP1086" s="4"/>
      <c r="AQ1086" s="5"/>
      <c r="AR1086" s="5"/>
      <c r="AS1086" s="5"/>
      <c r="AT1086" s="5"/>
      <c r="AU1086" s="5"/>
      <c r="AV1086" s="5"/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</row>
    <row r="1087" spans="1:59" ht="12.75" customHeight="1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  <c r="AP1087" s="4"/>
      <c r="AQ1087" s="5"/>
      <c r="AR1087" s="5"/>
      <c r="AS1087" s="5"/>
      <c r="AT1087" s="5"/>
      <c r="AU1087" s="5"/>
      <c r="AV1087" s="5"/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</row>
    <row r="1088" spans="1:59" ht="12.75" customHeight="1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  <c r="AP1088" s="4"/>
      <c r="AQ1088" s="5"/>
      <c r="AR1088" s="5"/>
      <c r="AS1088" s="5"/>
      <c r="AT1088" s="5"/>
      <c r="AU1088" s="5"/>
      <c r="AV1088" s="5"/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</row>
    <row r="1089" spans="1:59" ht="12.75" customHeight="1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  <c r="AP1089" s="4"/>
      <c r="AQ1089" s="5"/>
      <c r="AR1089" s="5"/>
      <c r="AS1089" s="5"/>
      <c r="AT1089" s="5"/>
      <c r="AU1089" s="5"/>
      <c r="AV1089" s="5"/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</row>
    <row r="1090" spans="1:59" ht="12.75" customHeight="1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  <c r="AP1090" s="4"/>
      <c r="AQ1090" s="5"/>
      <c r="AR1090" s="5"/>
      <c r="AS1090" s="5"/>
      <c r="AT1090" s="5"/>
      <c r="AU1090" s="5"/>
      <c r="AV1090" s="5"/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</row>
    <row r="1091" spans="1:59" ht="12.75" customHeight="1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  <c r="AO1091" s="4"/>
      <c r="AP1091" s="4"/>
      <c r="AQ1091" s="5"/>
      <c r="AR1091" s="5"/>
      <c r="AS1091" s="5"/>
      <c r="AT1091" s="5"/>
      <c r="AU1091" s="5"/>
      <c r="AV1091" s="5"/>
      <c r="AW1091" s="4"/>
      <c r="AX1091" s="4"/>
      <c r="AY1091" s="4"/>
      <c r="AZ1091" s="4"/>
      <c r="BA1091" s="4"/>
      <c r="BB1091" s="4"/>
      <c r="BC1091" s="4"/>
      <c r="BD1091" s="4"/>
      <c r="BE1091" s="4"/>
      <c r="BF1091" s="4"/>
      <c r="BG1091" s="4"/>
    </row>
    <row r="1092" spans="1:59" ht="12.75" customHeight="1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  <c r="AP1092" s="4"/>
      <c r="AQ1092" s="5"/>
      <c r="AR1092" s="5"/>
      <c r="AS1092" s="5"/>
      <c r="AT1092" s="5"/>
      <c r="AU1092" s="5"/>
      <c r="AV1092" s="5"/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</row>
    <row r="1093" spans="1:59" ht="12.75" customHeight="1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  <c r="AP1093" s="4"/>
      <c r="AQ1093" s="5"/>
      <c r="AR1093" s="5"/>
      <c r="AS1093" s="5"/>
      <c r="AT1093" s="5"/>
      <c r="AU1093" s="5"/>
      <c r="AV1093" s="5"/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</row>
  </sheetData>
  <autoFilter ref="A210:BG855"/>
  <mergeCells count="210">
    <mergeCell ref="B202:F202"/>
    <mergeCell ref="B197:F197"/>
    <mergeCell ref="B198:F198"/>
    <mergeCell ref="B199:F199"/>
    <mergeCell ref="B200:F200"/>
    <mergeCell ref="B201:F201"/>
    <mergeCell ref="B192:F192"/>
    <mergeCell ref="B193:F193"/>
    <mergeCell ref="B194:F194"/>
    <mergeCell ref="B195:F195"/>
    <mergeCell ref="B196:F196"/>
    <mergeCell ref="B187:F187"/>
    <mergeCell ref="B188:F188"/>
    <mergeCell ref="B189:F189"/>
    <mergeCell ref="B190:F190"/>
    <mergeCell ref="B191:F191"/>
    <mergeCell ref="B182:F182"/>
    <mergeCell ref="B183:F183"/>
    <mergeCell ref="B184:F184"/>
    <mergeCell ref="B185:F185"/>
    <mergeCell ref="B186:F186"/>
    <mergeCell ref="B177:F177"/>
    <mergeCell ref="B178:F178"/>
    <mergeCell ref="B179:F179"/>
    <mergeCell ref="B180:F180"/>
    <mergeCell ref="B181:F181"/>
    <mergeCell ref="B172:F172"/>
    <mergeCell ref="B173:F173"/>
    <mergeCell ref="B174:F174"/>
    <mergeCell ref="B175:F175"/>
    <mergeCell ref="B176:F176"/>
    <mergeCell ref="B167:F167"/>
    <mergeCell ref="B168:F168"/>
    <mergeCell ref="B169:F169"/>
    <mergeCell ref="B170:F170"/>
    <mergeCell ref="B171:F171"/>
    <mergeCell ref="B162:F162"/>
    <mergeCell ref="B163:F163"/>
    <mergeCell ref="B164:F164"/>
    <mergeCell ref="B165:F165"/>
    <mergeCell ref="B166:F166"/>
    <mergeCell ref="B157:F157"/>
    <mergeCell ref="B158:F158"/>
    <mergeCell ref="B159:F159"/>
    <mergeCell ref="B160:F160"/>
    <mergeCell ref="B161:F161"/>
    <mergeCell ref="B152:F152"/>
    <mergeCell ref="B153:F153"/>
    <mergeCell ref="B154:F154"/>
    <mergeCell ref="B155:F155"/>
    <mergeCell ref="B156:F156"/>
    <mergeCell ref="B147:F147"/>
    <mergeCell ref="B148:F148"/>
    <mergeCell ref="B149:F149"/>
    <mergeCell ref="B150:F150"/>
    <mergeCell ref="B151:F151"/>
    <mergeCell ref="B142:F142"/>
    <mergeCell ref="B143:F143"/>
    <mergeCell ref="B144:F144"/>
    <mergeCell ref="B145:F145"/>
    <mergeCell ref="B146:F146"/>
    <mergeCell ref="B138:F138"/>
    <mergeCell ref="B139:F139"/>
    <mergeCell ref="B140:F140"/>
    <mergeCell ref="B141:F141"/>
    <mergeCell ref="B132:F132"/>
    <mergeCell ref="B133:F133"/>
    <mergeCell ref="B134:F134"/>
    <mergeCell ref="B135:F135"/>
    <mergeCell ref="B136:F136"/>
    <mergeCell ref="B129:F129"/>
    <mergeCell ref="B130:F130"/>
    <mergeCell ref="B131:F131"/>
    <mergeCell ref="B122:F122"/>
    <mergeCell ref="B123:F123"/>
    <mergeCell ref="B124:F124"/>
    <mergeCell ref="B125:F125"/>
    <mergeCell ref="B126:F126"/>
    <mergeCell ref="B137:F137"/>
    <mergeCell ref="B105:F105"/>
    <mergeCell ref="B106:F106"/>
    <mergeCell ref="B107:F107"/>
    <mergeCell ref="B108:F108"/>
    <mergeCell ref="B110:F110"/>
    <mergeCell ref="B100:F100"/>
    <mergeCell ref="B101:F101"/>
    <mergeCell ref="B102:F102"/>
    <mergeCell ref="B103:F103"/>
    <mergeCell ref="B104:F104"/>
    <mergeCell ref="B95:F95"/>
    <mergeCell ref="B96:F96"/>
    <mergeCell ref="B97:F97"/>
    <mergeCell ref="B98:F98"/>
    <mergeCell ref="B99:F99"/>
    <mergeCell ref="B90:F90"/>
    <mergeCell ref="B91:F91"/>
    <mergeCell ref="B92:F92"/>
    <mergeCell ref="B93:F93"/>
    <mergeCell ref="B94:F94"/>
    <mergeCell ref="B85:F85"/>
    <mergeCell ref="B86:F86"/>
    <mergeCell ref="B87:F87"/>
    <mergeCell ref="B88:F88"/>
    <mergeCell ref="B89:F89"/>
    <mergeCell ref="B80:F80"/>
    <mergeCell ref="B81:F81"/>
    <mergeCell ref="B82:F82"/>
    <mergeCell ref="B83:F83"/>
    <mergeCell ref="B84:F84"/>
    <mergeCell ref="B75:F75"/>
    <mergeCell ref="B76:F76"/>
    <mergeCell ref="B77:F77"/>
    <mergeCell ref="B78:F78"/>
    <mergeCell ref="B79:F79"/>
    <mergeCell ref="B70:F70"/>
    <mergeCell ref="B71:F71"/>
    <mergeCell ref="B72:F72"/>
    <mergeCell ref="B73:F73"/>
    <mergeCell ref="B74:F74"/>
    <mergeCell ref="B65:F65"/>
    <mergeCell ref="B66:F66"/>
    <mergeCell ref="B67:F67"/>
    <mergeCell ref="B68:F68"/>
    <mergeCell ref="B69:F69"/>
    <mergeCell ref="B60:F60"/>
    <mergeCell ref="B61:F61"/>
    <mergeCell ref="B62:F62"/>
    <mergeCell ref="B63:F63"/>
    <mergeCell ref="B64:F64"/>
    <mergeCell ref="B56:F56"/>
    <mergeCell ref="B57:F57"/>
    <mergeCell ref="B58:F58"/>
    <mergeCell ref="B59:F59"/>
    <mergeCell ref="B50:F50"/>
    <mergeCell ref="B51:F51"/>
    <mergeCell ref="B52:F52"/>
    <mergeCell ref="B53:F53"/>
    <mergeCell ref="B54:F54"/>
    <mergeCell ref="B854:E854"/>
    <mergeCell ref="B855:E855"/>
    <mergeCell ref="B205:E205"/>
    <mergeCell ref="B206:E206"/>
    <mergeCell ref="B207:E207"/>
    <mergeCell ref="A208:U208"/>
    <mergeCell ref="A209:U209"/>
    <mergeCell ref="B851:E851"/>
    <mergeCell ref="B109:F109"/>
    <mergeCell ref="B203:F203"/>
    <mergeCell ref="A204:U204"/>
    <mergeCell ref="A852:U852"/>
    <mergeCell ref="B853:E853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7:F127"/>
    <mergeCell ref="B128:F128"/>
    <mergeCell ref="B121:F121"/>
    <mergeCell ref="AL16:AO16"/>
    <mergeCell ref="B18:E18"/>
    <mergeCell ref="B19:E19"/>
    <mergeCell ref="B20:E20"/>
    <mergeCell ref="B24:E24"/>
    <mergeCell ref="V16:V17"/>
    <mergeCell ref="W16:W17"/>
    <mergeCell ref="X16:X17"/>
    <mergeCell ref="Y16:Y17"/>
    <mergeCell ref="Z16:AC16"/>
    <mergeCell ref="AD16:AG16"/>
    <mergeCell ref="A25:U25"/>
    <mergeCell ref="A26:U26"/>
    <mergeCell ref="B27:F27"/>
    <mergeCell ref="B28:F28"/>
    <mergeCell ref="AH16:AK16"/>
    <mergeCell ref="B39:F39"/>
    <mergeCell ref="B29:F29"/>
    <mergeCell ref="B30:F30"/>
    <mergeCell ref="B31:F31"/>
    <mergeCell ref="B32:F32"/>
    <mergeCell ref="B33:F33"/>
    <mergeCell ref="B34:F34"/>
    <mergeCell ref="P3:U5"/>
    <mergeCell ref="P9:U9"/>
    <mergeCell ref="A14:U14"/>
    <mergeCell ref="A16:A17"/>
    <mergeCell ref="B16:E17"/>
    <mergeCell ref="F16:H16"/>
    <mergeCell ref="I16:I17"/>
    <mergeCell ref="J16:U16"/>
    <mergeCell ref="B120:F120"/>
    <mergeCell ref="B35:F35"/>
    <mergeCell ref="B36:F36"/>
    <mergeCell ref="B37:F37"/>
    <mergeCell ref="B38:F38"/>
    <mergeCell ref="B45:F45"/>
    <mergeCell ref="B46:F46"/>
    <mergeCell ref="B47:F47"/>
    <mergeCell ref="B48:F48"/>
    <mergeCell ref="B49:F49"/>
    <mergeCell ref="B40:F40"/>
    <mergeCell ref="B41:F41"/>
    <mergeCell ref="B42:F42"/>
    <mergeCell ref="B43:F43"/>
    <mergeCell ref="B44:F44"/>
    <mergeCell ref="B55:F5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31.03.2025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2025-04-04T10:11:09Z</dcterms:modified>
</cp:coreProperties>
</file>