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6" yWindow="82" windowWidth="25349" windowHeight="12199"/>
  </bookViews>
  <sheets>
    <sheet name="Бюджет_2" sheetId="1" r:id="rId1"/>
  </sheets>
  <calcPr calcId="145621"/>
</workbook>
</file>

<file path=xl/calcChain.xml><?xml version="1.0" encoding="utf-8"?>
<calcChain xmlns="http://schemas.openxmlformats.org/spreadsheetml/2006/main">
  <c r="XET14" i="1" l="1"/>
  <c r="XET18" i="1"/>
  <c r="XET23" i="1"/>
  <c r="XET27" i="1"/>
  <c r="XET31" i="1"/>
  <c r="XET36" i="1"/>
  <c r="XET40" i="1"/>
  <c r="XET44" i="1"/>
  <c r="XET45" i="1" l="1"/>
  <c r="XET41" i="1"/>
  <c r="XET37" i="1"/>
  <c r="XET32" i="1"/>
  <c r="XET28" i="1"/>
  <c r="XET24" i="1"/>
  <c r="XET19" i="1"/>
  <c r="XET15" i="1"/>
  <c r="XET9" i="1"/>
  <c r="XET12" i="1"/>
  <c r="XET6" i="1"/>
  <c r="XET43" i="1"/>
  <c r="XET39" i="1"/>
  <c r="XET35" i="1"/>
  <c r="XET30" i="1"/>
  <c r="XET26" i="1"/>
  <c r="XET22" i="1"/>
  <c r="XET17" i="1"/>
  <c r="XET13" i="1"/>
  <c r="XET8" i="1"/>
  <c r="XET7" i="1"/>
  <c r="XET34" i="1"/>
  <c r="XET10" i="1"/>
  <c r="XET46" i="1"/>
  <c r="XET42" i="1"/>
  <c r="XET38" i="1"/>
  <c r="XET33" i="1"/>
  <c r="XET29" i="1"/>
  <c r="XET25" i="1"/>
  <c r="XET20" i="1"/>
  <c r="XET16" i="1"/>
  <c r="XET11" i="1"/>
  <c r="XET21" i="1"/>
</calcChain>
</file>

<file path=xl/sharedStrings.xml><?xml version="1.0" encoding="utf-8"?>
<sst xmlns="http://schemas.openxmlformats.org/spreadsheetml/2006/main" count="55" uniqueCount="53">
  <si>
    <t>РзПр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</si>
  <si>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</si>
  <si>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</si>
  <si>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</si>
  <si>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</si>
  <si>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</si>
  <si>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</si>
  <si>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</si>
  <si>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</si>
  <si>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</si>
  <si>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</si>
  <si>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</si>
  <si>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</si>
  <si>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</si>
  <si>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</si>
  <si>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</si>
  <si>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</si>
  <si>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</si>
  <si>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</si>
  <si>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</si>
  <si>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</si>
  <si>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</si>
  <si>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</si>
  <si>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ОХРАНА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</si>
  <si>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</si>
  <si>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</si>
  <si>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</si>
  <si>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</si>
  <si>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</si>
  <si>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</si>
  <si>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</si>
  <si>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</si>
  <si>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</si>
  <si>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</si>
  <si>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</si>
  <si>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</si>
  <si>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</si>
  <si>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</si>
  <si>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</si>
  <si>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</si>
  <si>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</si>
  <si>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Отклонение плана 2024 от 2023</t>
  </si>
  <si>
    <t>Отклонение кассового исполнения 2024 от 2023</t>
  </si>
  <si>
    <t>% исполнения</t>
  </si>
  <si>
    <t>% к 2023</t>
  </si>
  <si>
    <t>Кассовое исполнение на 01.07.23</t>
  </si>
  <si>
    <t>Кассовое исполнение на 01.07.24</t>
  </si>
  <si>
    <t xml:space="preserve">Роспись с  изменениями на 01.07.23 г </t>
  </si>
  <si>
    <t xml:space="preserve">Роспись с  изменениями на 01.07.24 г </t>
  </si>
  <si>
    <t>ИТОГО</t>
  </si>
  <si>
    <t>2023 год</t>
  </si>
  <si>
    <t xml:space="preserve">2024 год </t>
  </si>
  <si>
    <t>СВЕДЕНИЯ ОБ ИСПОЛНЕНИИ БЮДЖЕТА АНДРОПОВСКОГО МУНИЦИПАЛЬНОГО ОКРУГА СТАВРОПОЛЬСКОГО КРАЯ ЗА ПОЛУГОДИЕ 2024 ГОДА ПО РАСХОДАМ В РАЗРЕЗЕ РАЗДЕЛОВ И ПОДРАЗДЕЛОВ КЛАССИФИКАЦИИ РАСХОДОВ В СРАВНЕНИИ С ЗАПЛАНИРОВАННЫМИ ЗНАЧЕНИЯМИ И С ФАКТИЧЕСКИМИ ЗНАЧЕНИЯМИ НА 2024 ГОД И СООТВЕТСТВУЮЩИМ ПЕРИОДОМ ПРОШЛОГО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</si>
</sst>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;0.00"/>
    <numFmt numFmtId="165" formatCode="#,##0.00;[Red]\-#,##0.00;&quot; &quot;"/>
    <numFmt numFmtId="166" formatCode="0000"/>
  </numFmts>
  <fonts count="12" x14ac:knownFonts="1">
    <font>
      <sz val="8"/>
      <name val="Arial Cyr"/>
      <charset val="204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9"/>
      <name val="Arial"/>
      <charset val="204"/>
    </font>
    <font>
      <sz val="12"/>
      <name val="Arial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58">
    <xf numFmtId="0" fontId="0" fillId="0" borderId="0" xfId="0"/>
    <xf numFmtId="0" fontId="1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166" fontId="3" fillId="0" borderId="4" xfId="0" applyNumberFormat="1" applyFont="1" applyFill="1" applyBorder="1" applyAlignment="1" applyProtection="1">
      <alignment wrapText="1"/>
      <protection hidden="1"/>
    </xf>
    <xf numFmtId="0" fontId="5" fillId="0" borderId="0" xfId="0" applyNumberFormat="1" applyFont="1" applyFill="1" applyAlignment="1" applyProtection="1">
      <alignment horizontal="centerContinuous"/>
      <protection hidden="1"/>
    </xf>
    <xf numFmtId="166" fontId="3" fillId="0" borderId="4" xfId="1" applyNumberFormat="1" applyFont="1" applyFill="1" applyBorder="1" applyAlignment="1" applyProtection="1">
      <alignment wrapText="1"/>
      <protection hidden="1"/>
    </xf>
    <xf numFmtId="0" fontId="4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/>
    <xf numFmtId="164" fontId="2" fillId="0" borderId="1" xfId="0" applyNumberFormat="1" applyFont="1" applyFill="1" applyBorder="1" applyAlignment="1" applyProtection="1">
      <protection hidden="1"/>
    </xf>
    <xf numFmtId="0" fontId="6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6" xfId="0" applyNumberFormat="1" applyFont="1" applyFill="1" applyBorder="1" applyAlignment="1" applyProtection="1">
      <alignment horizontal="center" vertical="center" wrapText="1"/>
      <protection hidden="1"/>
    </xf>
    <xf numFmtId="164" fontId="6" fillId="0" borderId="3" xfId="2" applyNumberFormat="1" applyFont="1" applyFill="1" applyBorder="1" applyAlignment="1" applyProtection="1">
      <protection hidden="1"/>
    </xf>
    <xf numFmtId="164" fontId="7" fillId="0" borderId="1" xfId="2" applyNumberFormat="1" applyFont="1" applyFill="1" applyBorder="1" applyAlignment="1" applyProtection="1">
      <protection hidden="1"/>
    </xf>
    <xf numFmtId="164" fontId="3" fillId="0" borderId="3" xfId="1" applyNumberFormat="1" applyFont="1" applyFill="1" applyBorder="1" applyAlignment="1" applyProtection="1">
      <protection hidden="1"/>
    </xf>
    <xf numFmtId="164" fontId="2" fillId="0" borderId="1" xfId="1" applyNumberFormat="1" applyFont="1" applyFill="1" applyBorder="1" applyAlignment="1" applyProtection="1">
      <protection hidden="1"/>
    </xf>
    <xf numFmtId="164" fontId="2" fillId="0" borderId="5" xfId="0" applyNumberFormat="1" applyFont="1" applyFill="1" applyBorder="1" applyAlignment="1" applyProtection="1">
      <protection hidden="1"/>
    </xf>
    <xf numFmtId="166" fontId="3" fillId="0" borderId="8" xfId="1" applyNumberFormat="1" applyFont="1" applyFill="1" applyBorder="1" applyAlignment="1" applyProtection="1">
      <alignment wrapText="1"/>
      <protection hidden="1"/>
    </xf>
    <xf numFmtId="166" fontId="3" fillId="0" borderId="8" xfId="0" applyNumberFormat="1" applyFont="1" applyFill="1" applyBorder="1" applyAlignment="1" applyProtection="1">
      <alignment wrapText="1"/>
      <protection hidden="1"/>
    </xf>
    <xf numFmtId="164" fontId="6" fillId="0" borderId="9" xfId="2" applyNumberFormat="1" applyFont="1" applyFill="1" applyBorder="1" applyAlignment="1" applyProtection="1">
      <protection hidden="1"/>
    </xf>
    <xf numFmtId="164" fontId="3" fillId="0" borderId="9" xfId="1" applyNumberFormat="1" applyFont="1" applyFill="1" applyBorder="1" applyAlignment="1" applyProtection="1">
      <protection hidden="1"/>
    </xf>
    <xf numFmtId="0" fontId="3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1" xfId="0" applyFont="1" applyFill="1" applyBorder="1" applyAlignment="1" applyProtection="1">
      <alignment horizontal="center"/>
      <protection hidden="1"/>
    </xf>
    <xf numFmtId="0" fontId="7" fillId="0" borderId="7" xfId="0" applyNumberFormat="1" applyFont="1" applyFill="1" applyBorder="1" applyAlignment="1" applyProtection="1">
      <alignment horizontal="center" vertical="center"/>
      <protection hidden="1"/>
    </xf>
    <xf numFmtId="0" fontId="7" fillId="0" borderId="2" xfId="0" applyNumberFormat="1" applyFont="1" applyFill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/>
      <protection hidden="1"/>
    </xf>
    <xf numFmtId="0" fontId="0" fillId="0" borderId="2" xfId="0" applyFont="1" applyBorder="1" applyAlignment="1">
      <alignment horizontal="center"/>
    </xf>
    <xf numFmtId="0" fontId="9" fillId="0" borderId="12" xfId="0" applyFont="1" applyBorder="1" applyAlignment="1" applyProtection="1">
      <alignment horizontal="center"/>
      <protection hidden="1"/>
    </xf>
    <xf numFmtId="166" fontId="0" fillId="0" borderId="0" xfId="0" applyNumberFormat="1"/>
    <xf numFmtId="164" fontId="7" fillId="0" borderId="14" xfId="2" applyNumberFormat="1" applyFont="1" applyFill="1" applyBorder="1" applyAlignment="1" applyProtection="1">
      <protection hidden="1"/>
    </xf>
    <xf numFmtId="164" fontId="2" fillId="0" borderId="14" xfId="0" applyNumberFormat="1" applyFont="1" applyFill="1" applyBorder="1" applyAlignment="1" applyProtection="1">
      <protection hidden="1"/>
    </xf>
    <xf numFmtId="164" fontId="2" fillId="0" borderId="14" xfId="1" applyNumberFormat="1" applyFont="1" applyFill="1" applyBorder="1" applyAlignment="1" applyProtection="1">
      <protection hidden="1"/>
    </xf>
    <xf numFmtId="0" fontId="3" fillId="0" borderId="16" xfId="0" applyNumberFormat="1" applyFont="1" applyFill="1" applyBorder="1" applyAlignment="1" applyProtection="1">
      <protection hidden="1"/>
    </xf>
    <xf numFmtId="165" fontId="6" fillId="0" borderId="17" xfId="2" applyNumberFormat="1" applyFont="1" applyFill="1" applyBorder="1" applyAlignment="1" applyProtection="1">
      <alignment horizontal="right"/>
      <protection hidden="1"/>
    </xf>
    <xf numFmtId="165" fontId="6" fillId="0" borderId="17" xfId="2" applyNumberFormat="1" applyFont="1" applyFill="1" applyBorder="1" applyAlignment="1" applyProtection="1">
      <protection hidden="1"/>
    </xf>
    <xf numFmtId="164" fontId="6" fillId="0" borderId="17" xfId="0" applyNumberFormat="1" applyFont="1" applyFill="1" applyBorder="1" applyAlignment="1" applyProtection="1">
      <protection hidden="1"/>
    </xf>
    <xf numFmtId="165" fontId="3" fillId="0" borderId="17" xfId="1" applyNumberFormat="1" applyFont="1" applyFill="1" applyBorder="1" applyAlignment="1" applyProtection="1">
      <alignment horizontal="right"/>
      <protection hidden="1"/>
    </xf>
    <xf numFmtId="165" fontId="3" fillId="0" borderId="17" xfId="1" applyNumberFormat="1" applyFont="1" applyFill="1" applyBorder="1" applyAlignment="1" applyProtection="1">
      <protection hidden="1"/>
    </xf>
    <xf numFmtId="164" fontId="6" fillId="0" borderId="18" xfId="0" applyNumberFormat="1" applyFont="1" applyFill="1" applyBorder="1" applyAlignment="1" applyProtection="1">
      <protection hidden="1"/>
    </xf>
    <xf numFmtId="0" fontId="6" fillId="0" borderId="15" xfId="0" applyFont="1" applyFill="1" applyBorder="1" applyAlignment="1" applyProtection="1">
      <protection hidden="1"/>
    </xf>
    <xf numFmtId="166" fontId="7" fillId="0" borderId="4" xfId="1" applyNumberFormat="1" applyFont="1" applyFill="1" applyBorder="1" applyAlignment="1" applyProtection="1">
      <alignment wrapText="1"/>
      <protection hidden="1"/>
    </xf>
    <xf numFmtId="166" fontId="7" fillId="0" borderId="4" xfId="0" applyNumberFormat="1" applyFont="1" applyFill="1" applyBorder="1" applyAlignment="1" applyProtection="1">
      <alignment wrapText="1"/>
      <protection hidden="1"/>
    </xf>
    <xf numFmtId="166" fontId="7" fillId="0" borderId="13" xfId="1" applyNumberFormat="1" applyFont="1" applyFill="1" applyBorder="1" applyAlignment="1" applyProtection="1">
      <alignment wrapText="1"/>
      <protection hidden="1"/>
    </xf>
    <xf numFmtId="166" fontId="7" fillId="0" borderId="13" xfId="0" applyNumberFormat="1" applyFont="1" applyFill="1" applyBorder="1" applyAlignment="1" applyProtection="1">
      <alignment wrapText="1"/>
      <protection hidden="1"/>
    </xf>
    <xf numFmtId="0" fontId="3" fillId="0" borderId="8" xfId="0" applyNumberFormat="1" applyFont="1" applyFill="1" applyBorder="1" applyAlignment="1" applyProtection="1">
      <protection hidden="1"/>
    </xf>
    <xf numFmtId="0" fontId="3" fillId="0" borderId="5" xfId="0" applyNumberFormat="1" applyFont="1" applyFill="1" applyBorder="1" applyAlignment="1" applyProtection="1">
      <alignment horizontal="center" vertical="center"/>
      <protection hidden="1"/>
    </xf>
    <xf numFmtId="0" fontId="5" fillId="0" borderId="15" xfId="0" applyNumberFormat="1" applyFont="1" applyFill="1" applyBorder="1" applyAlignment="1" applyProtection="1">
      <alignment horizontal="centerContinuous"/>
      <protection hidden="1"/>
    </xf>
    <xf numFmtId="0" fontId="5" fillId="0" borderId="17" xfId="0" applyNumberFormat="1" applyFont="1" applyFill="1" applyBorder="1" applyAlignment="1" applyProtection="1">
      <alignment horizontal="centerContinuous"/>
      <protection hidden="1"/>
    </xf>
    <xf numFmtId="0" fontId="0" fillId="0" borderId="17" xfId="0" applyBorder="1" applyProtection="1">
      <protection hidden="1"/>
    </xf>
    <xf numFmtId="0" fontId="11" fillId="2" borderId="0" xfId="0" applyFont="1" applyFill="1" applyAlignment="1" applyProtection="1">
      <alignment horizontal="center" wrapText="1"/>
      <protection hidden="1"/>
    </xf>
    <xf numFmtId="0" fontId="10" fillId="0" borderId="19" xfId="0" applyNumberFormat="1" applyFont="1" applyFill="1" applyBorder="1" applyAlignment="1" applyProtection="1">
      <alignment horizontal="center"/>
      <protection hidden="1"/>
    </xf>
    <xf numFmtId="0" fontId="5" fillId="0" borderId="16" xfId="0" applyNumberFormat="1" applyFont="1" applyFill="1" applyBorder="1" applyAlignment="1" applyProtection="1">
      <alignment horizontal="center"/>
      <protection hidden="1"/>
    </xf>
    <xf numFmtId="0" fontId="5" fillId="0" borderId="20" xfId="0" applyNumberFormat="1" applyFont="1" applyFill="1" applyBorder="1" applyAlignment="1" applyProtection="1">
      <alignment horizontal="center"/>
      <protection hidden="1"/>
    </xf>
    <xf numFmtId="0" fontId="10" fillId="2" borderId="19" xfId="0" applyNumberFormat="1" applyFont="1" applyFill="1" applyBorder="1" applyAlignment="1" applyProtection="1">
      <alignment horizontal="center"/>
      <protection hidden="1"/>
    </xf>
    <xf numFmtId="0" fontId="5" fillId="2" borderId="16" xfId="0" applyNumberFormat="1" applyFont="1" applyFill="1" applyBorder="1" applyAlignment="1" applyProtection="1">
      <alignment horizontal="center"/>
      <protection hidden="1"/>
    </xf>
    <xf numFmtId="0" fontId="5" fillId="2" borderId="20" xfId="0" applyNumberFormat="1" applyFont="1" applyFill="1" applyBorder="1" applyAlignment="1" applyProtection="1">
      <alignment horizontal="center"/>
      <protection hidden="1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XET52"/>
  <sheetViews>
    <sheetView showGridLines="0" tabSelected="1" workbookViewId="0">
      <selection activeCell="G16" sqref="G16"/>
    </sheetView>
  </sheetViews>
  <sheetFormatPr defaultColWidth="9.140625" defaultRowHeight="10.9" x14ac:dyDescent="0.2"/>
  <cols>
    <col min="1" max="1" width="45.42578125" customWidth="1"/>
    <col min="2" max="2" width="7.140625" customWidth="1"/>
    <col min="3" max="3" width="17" customWidth="1"/>
    <col min="4" max="4" width="17.5703125" customWidth="1"/>
    <col min="5" max="5" width="9.140625" customWidth="1"/>
    <col min="6" max="6" width="16.42578125" customWidth="1"/>
    <col min="7" max="7" width="14.28515625" customWidth="1"/>
    <col min="8" max="8" width="9.140625" customWidth="1"/>
    <col min="9" max="9" width="15.5703125" customWidth="1"/>
    <col min="10" max="10" width="10.85546875" customWidth="1"/>
    <col min="11" max="11" width="17.42578125" customWidth="1"/>
    <col min="12" max="12" width="13.28515625" customWidth="1"/>
    <col min="13" max="226" width="9.140625" customWidth="1"/>
  </cols>
  <sheetData>
    <row r="1" spans="1:12 16374:16374" ht="40.1" customHeight="1" x14ac:dyDescent="0.25">
      <c r="A1" s="49" t="s">
        <v>52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 16374:16374" s="8" customFormat="1" ht="10.9" customHeight="1" thickBot="1" x14ac:dyDescent="0.3">
      <c r="A2" s="4"/>
      <c r="B2" s="4"/>
    </row>
    <row r="3" spans="1:12 16374:16374" ht="26" customHeight="1" thickBot="1" x14ac:dyDescent="0.3">
      <c r="A3" s="46"/>
      <c r="B3" s="47"/>
      <c r="C3" s="53" t="s">
        <v>51</v>
      </c>
      <c r="D3" s="54"/>
      <c r="E3" s="55"/>
      <c r="F3" s="50" t="s">
        <v>50</v>
      </c>
      <c r="G3" s="51"/>
      <c r="H3" s="52"/>
      <c r="I3" s="48"/>
      <c r="J3" s="48"/>
      <c r="K3" s="56"/>
      <c r="L3" s="57"/>
    </row>
    <row r="4" spans="1:12 16374:16374" ht="49.75" customHeight="1" x14ac:dyDescent="0.2">
      <c r="A4" s="44"/>
      <c r="B4" s="45" t="s">
        <v>0</v>
      </c>
      <c r="C4" s="10" t="s">
        <v>48</v>
      </c>
      <c r="D4" s="11" t="s">
        <v>46</v>
      </c>
      <c r="E4" s="6" t="s">
        <v>43</v>
      </c>
      <c r="F4" s="10" t="s">
        <v>47</v>
      </c>
      <c r="G4" s="11" t="s">
        <v>45</v>
      </c>
      <c r="H4" s="6" t="s">
        <v>43</v>
      </c>
      <c r="I4" s="7" t="s">
        <v>41</v>
      </c>
      <c r="J4" s="7" t="s">
        <v>44</v>
      </c>
      <c r="K4" s="6" t="s">
        <v>42</v>
      </c>
      <c r="L4" s="21" t="s">
        <v>44</v>
      </c>
    </row>
    <row r="5" spans="1:12 16374:16374" ht="10.9" customHeight="1" thickBot="1" x14ac:dyDescent="0.25">
      <c r="A5" s="22">
        <v>1</v>
      </c>
      <c r="B5" s="23">
        <v>2</v>
      </c>
      <c r="C5" s="24">
        <v>6</v>
      </c>
      <c r="D5" s="24">
        <v>7</v>
      </c>
      <c r="E5" s="24">
        <v>8</v>
      </c>
      <c r="F5" s="24">
        <v>3</v>
      </c>
      <c r="G5" s="24">
        <v>4</v>
      </c>
      <c r="H5" s="24">
        <v>5</v>
      </c>
      <c r="I5" s="25">
        <v>9</v>
      </c>
      <c r="J5" s="25">
        <v>10</v>
      </c>
      <c r="K5" s="26">
        <v>11</v>
      </c>
      <c r="L5" s="27">
        <v>12</v>
      </c>
    </row>
    <row r="6" spans="1:12 16374:16374" x14ac:dyDescent="0.2">
      <c r="A6" s="17" t="s">
        <v>1</v>
      </c>
      <c r="B6" s="18">
        <v>100</v>
      </c>
      <c r="C6" s="20">
        <v>184751370.15000001</v>
      </c>
      <c r="D6" s="20">
        <v>82344010.760000005</v>
      </c>
      <c r="E6" s="16">
        <v>44.57017595763687</v>
      </c>
      <c r="F6" s="19">
        <v>161467295.34999999</v>
      </c>
      <c r="G6" s="19">
        <v>71541195.010000005</v>
      </c>
      <c r="H6" s="16">
        <v>44.306925965983247</v>
      </c>
      <c r="I6" s="16">
        <v>23284074.800000012</v>
      </c>
      <c r="J6" s="16">
        <v>114.42030396900434</v>
      </c>
      <c r="K6" s="16">
        <v>10802815.75</v>
      </c>
      <c r="L6" s="16">
        <v>115.10013321484215</v>
      </c>
      <c r="XET6" s="28">
        <f>SUM(B6:XES6)</f>
        <v>534191180.21753913</v>
      </c>
    </row>
    <row r="7" spans="1:12 16374:16374" ht="32.6" x14ac:dyDescent="0.2">
      <c r="A7" s="40" t="s">
        <v>2</v>
      </c>
      <c r="B7" s="41">
        <v>102</v>
      </c>
      <c r="C7" s="15">
        <v>2089963.43</v>
      </c>
      <c r="D7" s="15">
        <v>943157.71</v>
      </c>
      <c r="E7" s="9">
        <v>45.127952789106935</v>
      </c>
      <c r="F7" s="13">
        <v>1714469.31</v>
      </c>
      <c r="G7" s="13">
        <v>737853.16</v>
      </c>
      <c r="H7" s="9">
        <v>43.036825196946801</v>
      </c>
      <c r="I7" s="9">
        <v>375494.11999999988</v>
      </c>
      <c r="J7" s="9">
        <v>121.90147807311872</v>
      </c>
      <c r="K7" s="9">
        <v>205304.54999999993</v>
      </c>
      <c r="L7" s="9">
        <v>127.82458097760264</v>
      </c>
      <c r="XET7" s="28">
        <f>SUM(B7:XES7)</f>
        <v>6066682.1708370373</v>
      </c>
    </row>
    <row r="8" spans="1:12 16374:16374" ht="43.5" x14ac:dyDescent="0.2">
      <c r="A8" s="40" t="s">
        <v>3</v>
      </c>
      <c r="B8" s="41">
        <v>103</v>
      </c>
      <c r="C8" s="15">
        <v>2316931.13</v>
      </c>
      <c r="D8" s="15">
        <v>1000605.52</v>
      </c>
      <c r="E8" s="9">
        <v>43.186675125729785</v>
      </c>
      <c r="F8" s="13">
        <v>2139340</v>
      </c>
      <c r="G8" s="13">
        <v>828557.89</v>
      </c>
      <c r="H8" s="9">
        <v>38.729603055147848</v>
      </c>
      <c r="I8" s="9">
        <v>177591.12999999989</v>
      </c>
      <c r="J8" s="9">
        <v>108.30121112118691</v>
      </c>
      <c r="K8" s="9">
        <v>172047.63</v>
      </c>
      <c r="L8" s="9">
        <v>120.76470842610647</v>
      </c>
      <c r="XET8" s="28">
        <f>SUM(B8:XES8)</f>
        <v>6635487.2821977278</v>
      </c>
    </row>
    <row r="9" spans="1:12 16374:16374" ht="43.5" x14ac:dyDescent="0.2">
      <c r="A9" s="40" t="s">
        <v>4</v>
      </c>
      <c r="B9" s="41">
        <v>104</v>
      </c>
      <c r="C9" s="15">
        <v>94419846.290000007</v>
      </c>
      <c r="D9" s="15">
        <v>45582384.170000002</v>
      </c>
      <c r="E9" s="9">
        <v>48.276274492121921</v>
      </c>
      <c r="F9" s="13">
        <v>89761787.620000005</v>
      </c>
      <c r="G9" s="13">
        <v>40519966.700000003</v>
      </c>
      <c r="H9" s="9">
        <v>45.141666375382734</v>
      </c>
      <c r="I9" s="9">
        <v>4658058.6700000018</v>
      </c>
      <c r="J9" s="9">
        <v>105.18935595369329</v>
      </c>
      <c r="K9" s="9">
        <v>5062417.4699999988</v>
      </c>
      <c r="L9" s="9">
        <v>112.49363679758403</v>
      </c>
      <c r="XET9" s="28">
        <f>SUM(B9:XES9)</f>
        <v>280004876.02093369</v>
      </c>
    </row>
    <row r="10" spans="1:12 16374:16374" x14ac:dyDescent="0.2">
      <c r="A10" s="40" t="s">
        <v>5</v>
      </c>
      <c r="B10" s="41">
        <v>105</v>
      </c>
      <c r="C10" s="15">
        <v>6328.3</v>
      </c>
      <c r="D10" s="15">
        <v>6328.3</v>
      </c>
      <c r="E10" s="9">
        <v>100</v>
      </c>
      <c r="F10" s="13">
        <v>1722.1</v>
      </c>
      <c r="G10" s="13">
        <v>1722.1</v>
      </c>
      <c r="H10" s="9"/>
      <c r="I10" s="9">
        <v>4606.2000000000007</v>
      </c>
      <c r="J10" s="9">
        <v>367.47575634399863</v>
      </c>
      <c r="K10" s="9">
        <v>4606.2000000000007</v>
      </c>
      <c r="L10" s="9"/>
      <c r="XET10" s="28">
        <f>SUM(B10:XES10)</f>
        <v>25885.675756344001</v>
      </c>
    </row>
    <row r="11" spans="1:12 16374:16374" ht="32.6" x14ac:dyDescent="0.2">
      <c r="A11" s="40" t="s">
        <v>6</v>
      </c>
      <c r="B11" s="41">
        <v>106</v>
      </c>
      <c r="C11" s="15">
        <v>17455993.98</v>
      </c>
      <c r="D11" s="15">
        <v>7669213.8099999996</v>
      </c>
      <c r="E11" s="9">
        <v>43.934558059466056</v>
      </c>
      <c r="F11" s="13">
        <v>15734439</v>
      </c>
      <c r="G11" s="13">
        <v>6919925.3799999999</v>
      </c>
      <c r="H11" s="9">
        <v>43.979485890790258</v>
      </c>
      <c r="I11" s="9">
        <v>1721554.9800000004</v>
      </c>
      <c r="J11" s="9">
        <v>110.94131783154137</v>
      </c>
      <c r="K11" s="9">
        <v>749288.4299999997</v>
      </c>
      <c r="L11" s="9">
        <v>110.82798424626944</v>
      </c>
      <c r="XET11" s="28">
        <f>SUM(B11:XES11)</f>
        <v>50250831.263346031</v>
      </c>
    </row>
    <row r="12" spans="1:12 16374:16374" x14ac:dyDescent="0.2">
      <c r="A12" s="40" t="s">
        <v>7</v>
      </c>
      <c r="B12" s="41">
        <v>111</v>
      </c>
      <c r="C12" s="15">
        <v>383869.78</v>
      </c>
      <c r="D12" s="15">
        <v>0</v>
      </c>
      <c r="E12" s="9">
        <v>0</v>
      </c>
      <c r="F12" s="13">
        <v>972748</v>
      </c>
      <c r="G12" s="13">
        <v>0</v>
      </c>
      <c r="H12" s="9"/>
      <c r="I12" s="9">
        <v>-588878.22</v>
      </c>
      <c r="J12" s="9">
        <v>39.462407530007773</v>
      </c>
      <c r="K12" s="9">
        <v>0</v>
      </c>
      <c r="L12" s="9"/>
      <c r="XET12" s="28">
        <f>SUM(B12:XES12)</f>
        <v>767890.02240753011</v>
      </c>
    </row>
    <row r="13" spans="1:12 16374:16374" x14ac:dyDescent="0.2">
      <c r="A13" s="40" t="s">
        <v>8</v>
      </c>
      <c r="B13" s="41">
        <v>113</v>
      </c>
      <c r="C13" s="15">
        <v>68078437.239999995</v>
      </c>
      <c r="D13" s="15">
        <v>27142321.25</v>
      </c>
      <c r="E13" s="9">
        <v>39.869189644165814</v>
      </c>
      <c r="F13" s="13">
        <v>51142789.32</v>
      </c>
      <c r="G13" s="13">
        <v>22533169.780000001</v>
      </c>
      <c r="H13" s="9">
        <v>44.059328948622934</v>
      </c>
      <c r="I13" s="9">
        <v>16935647.919999994</v>
      </c>
      <c r="J13" s="9">
        <v>133.11443928885808</v>
      </c>
      <c r="K13" s="9">
        <v>4609151.4699999988</v>
      </c>
      <c r="L13" s="9">
        <v>120.45496268390518</v>
      </c>
      <c r="XET13" s="28">
        <f>SUM(B13:XES13)</f>
        <v>190441967.47792053</v>
      </c>
    </row>
    <row r="14" spans="1:12 16374:16374" x14ac:dyDescent="0.2">
      <c r="A14" s="5" t="s">
        <v>9</v>
      </c>
      <c r="B14" s="3">
        <v>200</v>
      </c>
      <c r="C14" s="14">
        <v>1425440</v>
      </c>
      <c r="D14" s="14">
        <v>617313.68999999994</v>
      </c>
      <c r="E14" s="9">
        <v>43.306886996295873</v>
      </c>
      <c r="F14" s="12">
        <v>1192427.9099999999</v>
      </c>
      <c r="G14" s="12">
        <v>547118.06999999995</v>
      </c>
      <c r="H14" s="9">
        <v>45.88269575139347</v>
      </c>
      <c r="I14" s="9">
        <v>233012.09000000008</v>
      </c>
      <c r="J14" s="9">
        <v>119.54097921106192</v>
      </c>
      <c r="K14" s="9">
        <v>70195.62</v>
      </c>
      <c r="L14" s="9">
        <v>112.83006792299878</v>
      </c>
      <c r="XET14" s="28">
        <f>SUM(B14:XES14)</f>
        <v>4086028.9406298813</v>
      </c>
    </row>
    <row r="15" spans="1:12 16374:16374" x14ac:dyDescent="0.2">
      <c r="A15" s="40" t="s">
        <v>10</v>
      </c>
      <c r="B15" s="41">
        <v>203</v>
      </c>
      <c r="C15" s="15">
        <v>1425440</v>
      </c>
      <c r="D15" s="15">
        <v>617313.68999999994</v>
      </c>
      <c r="E15" s="9">
        <v>43.306886996295873</v>
      </c>
      <c r="F15" s="13">
        <v>1192427.9099999999</v>
      </c>
      <c r="G15" s="13">
        <v>547118.06999999995</v>
      </c>
      <c r="H15" s="9">
        <v>45.88269575139347</v>
      </c>
      <c r="I15" s="9">
        <v>233012.09000000008</v>
      </c>
      <c r="J15" s="9">
        <v>119.54097921106192</v>
      </c>
      <c r="K15" s="9">
        <v>70195.62</v>
      </c>
      <c r="L15" s="9">
        <v>112.83006792299878</v>
      </c>
      <c r="XET15" s="28">
        <f>SUM(B15:XES15)</f>
        <v>4086031.9406298813</v>
      </c>
    </row>
    <row r="16" spans="1:12 16374:16374" ht="21.75" x14ac:dyDescent="0.2">
      <c r="A16" s="5" t="s">
        <v>11</v>
      </c>
      <c r="B16" s="3">
        <v>300</v>
      </c>
      <c r="C16" s="14">
        <v>11700373.01</v>
      </c>
      <c r="D16" s="14">
        <v>5491461.4299999997</v>
      </c>
      <c r="E16" s="9">
        <v>46.934071463419095</v>
      </c>
      <c r="F16" s="12">
        <v>10167461</v>
      </c>
      <c r="G16" s="12">
        <v>4689828.8499999996</v>
      </c>
      <c r="H16" s="9">
        <v>46.125860231969412</v>
      </c>
      <c r="I16" s="9">
        <v>1532912.0099999998</v>
      </c>
      <c r="J16" s="9">
        <v>115.0766450935981</v>
      </c>
      <c r="K16" s="9">
        <v>801632.58000000007</v>
      </c>
      <c r="L16" s="9">
        <v>117.09300287152271</v>
      </c>
      <c r="XET16" s="28">
        <f>SUM(B16:XES16)</f>
        <v>34384294.109579653</v>
      </c>
    </row>
    <row r="17" spans="1:12 16374:16374" x14ac:dyDescent="0.2">
      <c r="A17" s="40" t="s">
        <v>12</v>
      </c>
      <c r="B17" s="41">
        <v>309</v>
      </c>
      <c r="C17" s="15">
        <v>156572</v>
      </c>
      <c r="D17" s="15">
        <v>0</v>
      </c>
      <c r="E17" s="9">
        <v>0</v>
      </c>
      <c r="F17" s="13">
        <v>340000</v>
      </c>
      <c r="G17" s="13">
        <v>0</v>
      </c>
      <c r="H17" s="9">
        <v>0</v>
      </c>
      <c r="I17" s="9">
        <v>-183428</v>
      </c>
      <c r="J17" s="9">
        <v>46.050588235294114</v>
      </c>
      <c r="K17" s="9">
        <v>0</v>
      </c>
      <c r="L17" s="9"/>
      <c r="XET17" s="28">
        <f>SUM(B17:XES17)</f>
        <v>313499.05058823532</v>
      </c>
    </row>
    <row r="18" spans="1:12 16374:16374" ht="32.6" x14ac:dyDescent="0.2">
      <c r="A18" s="40" t="s">
        <v>13</v>
      </c>
      <c r="B18" s="41">
        <v>310</v>
      </c>
      <c r="C18" s="15">
        <v>11543801.01</v>
      </c>
      <c r="D18" s="15">
        <v>5491461.4299999997</v>
      </c>
      <c r="E18" s="9">
        <v>47.570652207560876</v>
      </c>
      <c r="F18" s="13">
        <v>9827461</v>
      </c>
      <c r="G18" s="13">
        <v>4689828.8499999996</v>
      </c>
      <c r="H18" s="9">
        <v>47.721673482092676</v>
      </c>
      <c r="I18" s="9">
        <v>1716340.0099999998</v>
      </c>
      <c r="J18" s="9">
        <v>117.46473488930661</v>
      </c>
      <c r="K18" s="9">
        <v>801632.58000000007</v>
      </c>
      <c r="L18" s="9">
        <v>117.09300287152271</v>
      </c>
      <c r="XET18" s="28">
        <f>SUM(B18:XES18)</f>
        <v>34071164.730063446</v>
      </c>
    </row>
    <row r="19" spans="1:12 16374:16374" x14ac:dyDescent="0.2">
      <c r="A19" s="5" t="s">
        <v>14</v>
      </c>
      <c r="B19" s="3">
        <v>400</v>
      </c>
      <c r="C19" s="14">
        <v>242672661.31999999</v>
      </c>
      <c r="D19" s="14">
        <v>54197119.770000003</v>
      </c>
      <c r="E19" s="9">
        <v>22.333426219170622</v>
      </c>
      <c r="F19" s="12">
        <v>237731779.78</v>
      </c>
      <c r="G19" s="12">
        <v>40668686.75</v>
      </c>
      <c r="H19" s="9">
        <v>17.106962639843658</v>
      </c>
      <c r="I19" s="9">
        <v>4940881.5399999917</v>
      </c>
      <c r="J19" s="9">
        <v>102.0783428890207</v>
      </c>
      <c r="K19" s="9">
        <v>13528433.020000003</v>
      </c>
      <c r="L19" s="9">
        <v>133.26498616284923</v>
      </c>
      <c r="XET19" s="28">
        <f>SUM(B19:XES19)</f>
        <v>593740236.96371794</v>
      </c>
    </row>
    <row r="20" spans="1:12 16374:16374" x14ac:dyDescent="0.2">
      <c r="A20" s="40" t="s">
        <v>15</v>
      </c>
      <c r="B20" s="41">
        <v>405</v>
      </c>
      <c r="C20" s="15">
        <v>10004564.890000001</v>
      </c>
      <c r="D20" s="15">
        <v>3458863.87</v>
      </c>
      <c r="E20" s="9">
        <v>34.572856571276631</v>
      </c>
      <c r="F20" s="13">
        <v>6200085.0999999996</v>
      </c>
      <c r="G20" s="13">
        <v>2769424.5</v>
      </c>
      <c r="H20" s="9">
        <v>44.667523998985111</v>
      </c>
      <c r="I20" s="9">
        <v>3804479.790000001</v>
      </c>
      <c r="J20" s="9">
        <v>161.36173501876613</v>
      </c>
      <c r="K20" s="9">
        <v>689439.37000000011</v>
      </c>
      <c r="L20" s="9">
        <v>124.89468010411549</v>
      </c>
      <c r="XET20" s="28">
        <f>SUM(B20:XES20)</f>
        <v>26927628.016795702</v>
      </c>
    </row>
    <row r="21" spans="1:12 16374:16374" x14ac:dyDescent="0.2">
      <c r="A21" s="40" t="s">
        <v>16</v>
      </c>
      <c r="B21" s="41">
        <v>408</v>
      </c>
      <c r="C21" s="15">
        <v>2055038.99</v>
      </c>
      <c r="D21" s="15">
        <v>3685.03</v>
      </c>
      <c r="E21" s="9">
        <v>0.17931679242737872</v>
      </c>
      <c r="F21" s="9"/>
      <c r="G21" s="9"/>
      <c r="H21" s="9"/>
      <c r="I21" s="9">
        <v>2055038.99</v>
      </c>
      <c r="J21" s="9"/>
      <c r="K21" s="9">
        <v>3685.03</v>
      </c>
      <c r="L21" s="9"/>
      <c r="XET21" s="28">
        <f>SUM(B21:XES21)</f>
        <v>4117856.2193167922</v>
      </c>
    </row>
    <row r="22" spans="1:12 16374:16374" x14ac:dyDescent="0.2">
      <c r="A22" s="40" t="s">
        <v>17</v>
      </c>
      <c r="B22" s="41">
        <v>409</v>
      </c>
      <c r="C22" s="15">
        <v>229719364.63999999</v>
      </c>
      <c r="D22" s="15">
        <v>50649882.950000003</v>
      </c>
      <c r="E22" s="9">
        <v>22.048590909771551</v>
      </c>
      <c r="F22" s="13">
        <v>231028194.68000001</v>
      </c>
      <c r="G22" s="13">
        <v>37763412.369999997</v>
      </c>
      <c r="H22" s="9">
        <v>16.345802477618182</v>
      </c>
      <c r="I22" s="9">
        <v>-1308830.0400000215</v>
      </c>
      <c r="J22" s="9">
        <v>99.433476056109569</v>
      </c>
      <c r="K22" s="9">
        <v>12886470.580000006</v>
      </c>
      <c r="L22" s="9">
        <v>134.12422175660501</v>
      </c>
      <c r="XET22" s="28">
        <f>SUM(B22:XES22)</f>
        <v>560739176.13209128</v>
      </c>
    </row>
    <row r="23" spans="1:12 16374:16374" ht="10.199999999999999" customHeight="1" x14ac:dyDescent="0.2">
      <c r="A23" s="40" t="s">
        <v>18</v>
      </c>
      <c r="B23" s="41">
        <v>412</v>
      </c>
      <c r="C23" s="15">
        <v>893692.8</v>
      </c>
      <c r="D23" s="15">
        <v>84687.92</v>
      </c>
      <c r="E23" s="9">
        <v>9.476177943919879</v>
      </c>
      <c r="F23" s="13">
        <v>503500</v>
      </c>
      <c r="G23" s="13">
        <v>135849.88</v>
      </c>
      <c r="H23" s="9">
        <v>26.981108242303872</v>
      </c>
      <c r="I23" s="9">
        <v>390192.80000000005</v>
      </c>
      <c r="J23" s="9">
        <v>177.49608738828204</v>
      </c>
      <c r="K23" s="9">
        <v>-51161.960000000006</v>
      </c>
      <c r="L23" s="9">
        <v>62.33934104321623</v>
      </c>
      <c r="XET23" s="28">
        <f>SUM(B23:XES23)</f>
        <v>1957449.7327146181</v>
      </c>
    </row>
    <row r="24" spans="1:12 16374:16374" x14ac:dyDescent="0.2">
      <c r="A24" s="5" t="s">
        <v>19</v>
      </c>
      <c r="B24" s="3">
        <v>500</v>
      </c>
      <c r="C24" s="14">
        <v>78173954.060000002</v>
      </c>
      <c r="D24" s="14">
        <v>31665522.84</v>
      </c>
      <c r="E24" s="9">
        <v>40.506487385422652</v>
      </c>
      <c r="F24" s="12">
        <v>117362489.78</v>
      </c>
      <c r="G24" s="12">
        <v>62113089.649999999</v>
      </c>
      <c r="H24" s="9">
        <v>52.924141066224067</v>
      </c>
      <c r="I24" s="9">
        <v>-39188535.719999999</v>
      </c>
      <c r="J24" s="9">
        <v>66.608977200926589</v>
      </c>
      <c r="K24" s="9">
        <v>-30447566.809999999</v>
      </c>
      <c r="L24" s="9">
        <v>50.980434266644153</v>
      </c>
      <c r="XET24" s="28">
        <f>SUM(B24:XES24)</f>
        <v>219679664.82003987</v>
      </c>
    </row>
    <row r="25" spans="1:12 16374:16374" x14ac:dyDescent="0.2">
      <c r="A25" s="40" t="s">
        <v>20</v>
      </c>
      <c r="B25" s="41">
        <v>501</v>
      </c>
      <c r="C25" s="15">
        <v>1275640.4099999999</v>
      </c>
      <c r="D25" s="15">
        <v>713596.28</v>
      </c>
      <c r="E25" s="9">
        <v>55.940237891962049</v>
      </c>
      <c r="F25" s="13">
        <v>6554933.5499999998</v>
      </c>
      <c r="G25" s="13">
        <v>6273930.3899999997</v>
      </c>
      <c r="H25" s="9">
        <v>95.713104368540854</v>
      </c>
      <c r="I25" s="9">
        <v>-5279293.1399999997</v>
      </c>
      <c r="J25" s="9">
        <v>19.460767989021033</v>
      </c>
      <c r="K25" s="9">
        <v>-5560334.1099999994</v>
      </c>
      <c r="L25" s="9">
        <v>11.373991033394301</v>
      </c>
      <c r="XET25" s="28">
        <f>SUM(B25:XES25)</f>
        <v>3979156.8681012825</v>
      </c>
    </row>
    <row r="26" spans="1:12 16374:16374" x14ac:dyDescent="0.2">
      <c r="A26" s="40" t="s">
        <v>21</v>
      </c>
      <c r="B26" s="41">
        <v>502</v>
      </c>
      <c r="C26" s="15">
        <v>1276010.23</v>
      </c>
      <c r="D26" s="15">
        <v>706875.33</v>
      </c>
      <c r="E26" s="9">
        <v>55.397309001198209</v>
      </c>
      <c r="F26" s="13">
        <v>647952.52</v>
      </c>
      <c r="G26" s="13">
        <v>179567</v>
      </c>
      <c r="H26" s="9">
        <v>27.712987365185338</v>
      </c>
      <c r="I26" s="9">
        <v>628057.71</v>
      </c>
      <c r="J26" s="9">
        <v>196.92958829761167</v>
      </c>
      <c r="K26" s="9">
        <v>527308.32999999996</v>
      </c>
      <c r="L26" s="9">
        <v>393.65547678582368</v>
      </c>
      <c r="XET26" s="28">
        <f>SUM(B26:XES26)</f>
        <v>3966946.81536145</v>
      </c>
    </row>
    <row r="27" spans="1:12 16374:16374" x14ac:dyDescent="0.2">
      <c r="A27" s="40" t="s">
        <v>22</v>
      </c>
      <c r="B27" s="41">
        <v>503</v>
      </c>
      <c r="C27" s="15">
        <v>75622303.420000002</v>
      </c>
      <c r="D27" s="15">
        <v>30245051.23</v>
      </c>
      <c r="E27" s="9">
        <v>39.994882279664893</v>
      </c>
      <c r="F27" s="13">
        <v>110159603.70999999</v>
      </c>
      <c r="G27" s="13">
        <v>55659592.259999998</v>
      </c>
      <c r="H27" s="9">
        <v>50.526318528274963</v>
      </c>
      <c r="I27" s="9">
        <v>-34537300.289999992</v>
      </c>
      <c r="J27" s="9">
        <v>68.647944321839645</v>
      </c>
      <c r="K27" s="9">
        <v>-25414541.029999997</v>
      </c>
      <c r="L27" s="9">
        <v>54.339333081560738</v>
      </c>
      <c r="XET27" s="28">
        <f>SUM(B27:XES27)</f>
        <v>211735425.80847827</v>
      </c>
    </row>
    <row r="28" spans="1:12 16374:16374" x14ac:dyDescent="0.2">
      <c r="A28" s="5" t="s">
        <v>23</v>
      </c>
      <c r="B28" s="3">
        <v>600</v>
      </c>
      <c r="C28" s="14">
        <v>838370.8</v>
      </c>
      <c r="D28" s="14">
        <v>9000</v>
      </c>
      <c r="E28" s="9">
        <v>1.0735106709346269</v>
      </c>
      <c r="F28" s="12">
        <v>232881</v>
      </c>
      <c r="G28" s="12">
        <v>0</v>
      </c>
      <c r="H28" s="9">
        <v>0</v>
      </c>
      <c r="I28" s="9">
        <v>605489.80000000005</v>
      </c>
      <c r="J28" s="9">
        <v>359.99965647691312</v>
      </c>
      <c r="K28" s="9">
        <v>9000</v>
      </c>
      <c r="L28" s="9"/>
      <c r="XET28" s="28">
        <f>SUM(B28:XES28)</f>
        <v>1695702.6731671479</v>
      </c>
    </row>
    <row r="29" spans="1:12 16374:16374" ht="12.9" customHeight="1" x14ac:dyDescent="0.2">
      <c r="A29" s="40" t="s">
        <v>24</v>
      </c>
      <c r="B29" s="41">
        <v>605</v>
      </c>
      <c r="C29" s="15">
        <v>838370.8</v>
      </c>
      <c r="D29" s="15">
        <v>9000</v>
      </c>
      <c r="E29" s="9">
        <v>1.0735106709346269</v>
      </c>
      <c r="F29" s="13">
        <v>232881</v>
      </c>
      <c r="G29" s="13">
        <v>0</v>
      </c>
      <c r="H29" s="9">
        <v>0</v>
      </c>
      <c r="I29" s="9">
        <v>605489.80000000005</v>
      </c>
      <c r="J29" s="9">
        <v>359.99965647691312</v>
      </c>
      <c r="K29" s="9">
        <v>9000</v>
      </c>
      <c r="L29" s="9"/>
      <c r="XET29" s="28">
        <f>SUM(B29:XES29)</f>
        <v>1695707.6731671479</v>
      </c>
    </row>
    <row r="30" spans="1:12 16374:16374" x14ac:dyDescent="0.2">
      <c r="A30" s="5" t="s">
        <v>25</v>
      </c>
      <c r="B30" s="3">
        <v>700</v>
      </c>
      <c r="C30" s="14">
        <v>778615921.82000005</v>
      </c>
      <c r="D30" s="14">
        <v>364877750.23000002</v>
      </c>
      <c r="E30" s="9">
        <v>46.86235408301247</v>
      </c>
      <c r="F30" s="12">
        <v>503557163.19999999</v>
      </c>
      <c r="G30" s="12">
        <v>296869348.22000003</v>
      </c>
      <c r="H30" s="9">
        <v>58.954448454959454</v>
      </c>
      <c r="I30" s="9">
        <v>275058758.62000006</v>
      </c>
      <c r="J30" s="9">
        <v>154.62314484259531</v>
      </c>
      <c r="K30" s="9">
        <v>68008402.00999999</v>
      </c>
      <c r="L30" s="9">
        <v>122.90852943147273</v>
      </c>
      <c r="XET30" s="28">
        <f>SUM(B30:XES30)</f>
        <v>2286988427.4484768</v>
      </c>
    </row>
    <row r="31" spans="1:12 16374:16374" x14ac:dyDescent="0.2">
      <c r="A31" s="40" t="s">
        <v>26</v>
      </c>
      <c r="B31" s="41">
        <v>701</v>
      </c>
      <c r="C31" s="15">
        <v>164574929.97999999</v>
      </c>
      <c r="D31" s="15">
        <v>82627254.400000006</v>
      </c>
      <c r="E31" s="9">
        <v>50.2064648668186</v>
      </c>
      <c r="F31" s="13">
        <v>135732299.55000001</v>
      </c>
      <c r="G31" s="13">
        <v>78833145.730000004</v>
      </c>
      <c r="H31" s="9">
        <v>58.079871918002873</v>
      </c>
      <c r="I31" s="9">
        <v>28842630.429999977</v>
      </c>
      <c r="J31" s="9">
        <v>121.24964398718902</v>
      </c>
      <c r="K31" s="9">
        <v>3794108.6700000018</v>
      </c>
      <c r="L31" s="9">
        <v>104.8128342905339</v>
      </c>
      <c r="XET31" s="28">
        <f>SUM(B31:XES31)</f>
        <v>494405404.10881495</v>
      </c>
    </row>
    <row r="32" spans="1:12 16374:16374" x14ac:dyDescent="0.2">
      <c r="A32" s="40" t="s">
        <v>27</v>
      </c>
      <c r="B32" s="41">
        <v>702</v>
      </c>
      <c r="C32" s="15">
        <v>544879827.58000004</v>
      </c>
      <c r="D32" s="15">
        <v>247561346.16</v>
      </c>
      <c r="E32" s="9">
        <v>45.434118429288461</v>
      </c>
      <c r="F32" s="13">
        <v>307753627.14999998</v>
      </c>
      <c r="G32" s="13">
        <v>184887672.27000001</v>
      </c>
      <c r="H32" s="9">
        <v>60.076520943775989</v>
      </c>
      <c r="I32" s="9">
        <v>237126200.43000007</v>
      </c>
      <c r="J32" s="9">
        <v>177.05065984955041</v>
      </c>
      <c r="K32" s="9">
        <v>62673673.889999986</v>
      </c>
      <c r="L32" s="9">
        <v>133.89824379338538</v>
      </c>
      <c r="XET32" s="28">
        <f>SUM(B32:XES32)</f>
        <v>1584883465.9395432</v>
      </c>
    </row>
    <row r="33" spans="1:12 16374:16374" x14ac:dyDescent="0.2">
      <c r="A33" s="40" t="s">
        <v>28</v>
      </c>
      <c r="B33" s="41">
        <v>703</v>
      </c>
      <c r="C33" s="15">
        <v>37888392.770000003</v>
      </c>
      <c r="D33" s="15">
        <v>19439017.059999999</v>
      </c>
      <c r="E33" s="9">
        <v>51.305995421879693</v>
      </c>
      <c r="F33" s="13">
        <v>33382009.920000002</v>
      </c>
      <c r="G33" s="13">
        <v>19100429.48</v>
      </c>
      <c r="H33" s="9">
        <v>57.217733521061753</v>
      </c>
      <c r="I33" s="9">
        <v>4506382.8500000015</v>
      </c>
      <c r="J33" s="9">
        <v>113.4994353569469</v>
      </c>
      <c r="K33" s="9">
        <v>338587.57999999821</v>
      </c>
      <c r="L33" s="9">
        <v>101.77266998291599</v>
      </c>
      <c r="XET33" s="28">
        <f>SUM(B33:XES33)</f>
        <v>114655846.45583428</v>
      </c>
    </row>
    <row r="34" spans="1:12 16374:16374" ht="21.75" x14ac:dyDescent="0.2">
      <c r="A34" s="40" t="s">
        <v>29</v>
      </c>
      <c r="B34" s="41">
        <v>705</v>
      </c>
      <c r="C34" s="15">
        <v>316778.34999999998</v>
      </c>
      <c r="D34" s="15">
        <v>160660</v>
      </c>
      <c r="E34" s="9">
        <v>50.716849809969659</v>
      </c>
      <c r="F34" s="9"/>
      <c r="G34" s="9"/>
      <c r="H34" s="9"/>
      <c r="I34" s="9">
        <v>316778.34999999998</v>
      </c>
      <c r="J34" s="9"/>
      <c r="K34" s="9">
        <v>160660</v>
      </c>
      <c r="L34" s="9"/>
      <c r="XET34" s="28">
        <f>SUM(B34:XES34)</f>
        <v>955632.41684980993</v>
      </c>
    </row>
    <row r="35" spans="1:12 16374:16374" x14ac:dyDescent="0.2">
      <c r="A35" s="40" t="s">
        <v>30</v>
      </c>
      <c r="B35" s="41">
        <v>707</v>
      </c>
      <c r="C35" s="15">
        <v>2229844.12</v>
      </c>
      <c r="D35" s="15">
        <v>973402.97</v>
      </c>
      <c r="E35" s="9">
        <v>43.653408831106994</v>
      </c>
      <c r="F35" s="13">
        <v>2282484</v>
      </c>
      <c r="G35" s="13">
        <v>1107106.8</v>
      </c>
      <c r="H35" s="9">
        <v>48.50447144426861</v>
      </c>
      <c r="I35" s="9">
        <v>-52639.879999999888</v>
      </c>
      <c r="J35" s="9">
        <v>97.693745936444685</v>
      </c>
      <c r="K35" s="9">
        <v>-133703.83000000007</v>
      </c>
      <c r="L35" s="9">
        <v>87.923131715928392</v>
      </c>
      <c r="XET35" s="28">
        <f>SUM(B35:XES35)</f>
        <v>6407478.954757927</v>
      </c>
    </row>
    <row r="36" spans="1:12 16374:16374" x14ac:dyDescent="0.2">
      <c r="A36" s="40" t="s">
        <v>31</v>
      </c>
      <c r="B36" s="41">
        <v>709</v>
      </c>
      <c r="C36" s="15">
        <v>28726149.02</v>
      </c>
      <c r="D36" s="15">
        <v>14116069.640000001</v>
      </c>
      <c r="E36" s="9">
        <v>49.14013928623698</v>
      </c>
      <c r="F36" s="13">
        <v>24406742.579999998</v>
      </c>
      <c r="G36" s="13">
        <v>12940993.939999999</v>
      </c>
      <c r="H36" s="9">
        <v>53.022208504810642</v>
      </c>
      <c r="I36" s="9">
        <v>4319406.4400000013</v>
      </c>
      <c r="J36" s="9">
        <v>117.6975949405863</v>
      </c>
      <c r="K36" s="9">
        <v>1175075.7000000011</v>
      </c>
      <c r="L36" s="9">
        <v>109.08025848283491</v>
      </c>
      <c r="XET36" s="28">
        <f>SUM(B36:XES36)</f>
        <v>85685475.260201231</v>
      </c>
    </row>
    <row r="37" spans="1:12 16374:16374" x14ac:dyDescent="0.2">
      <c r="A37" s="5" t="s">
        <v>32</v>
      </c>
      <c r="B37" s="3">
        <v>800</v>
      </c>
      <c r="C37" s="14">
        <v>135236706.36000001</v>
      </c>
      <c r="D37" s="14">
        <v>62091425.479999997</v>
      </c>
      <c r="E37" s="9">
        <v>45.91314529260471</v>
      </c>
      <c r="F37" s="12">
        <v>123963315.43000001</v>
      </c>
      <c r="G37" s="12">
        <v>61389535.039999999</v>
      </c>
      <c r="H37" s="9">
        <v>49.522340401314644</v>
      </c>
      <c r="I37" s="9">
        <v>11273390.930000007</v>
      </c>
      <c r="J37" s="9">
        <v>109.0941347372771</v>
      </c>
      <c r="K37" s="9">
        <v>701890.43999999762</v>
      </c>
      <c r="L37" s="9">
        <v>101.14333890872877</v>
      </c>
      <c r="XET37" s="28">
        <f>SUM(B37:XES37)</f>
        <v>394657369.35295939</v>
      </c>
    </row>
    <row r="38" spans="1:12 16374:16374" x14ac:dyDescent="0.2">
      <c r="A38" s="40" t="s">
        <v>33</v>
      </c>
      <c r="B38" s="41">
        <v>801</v>
      </c>
      <c r="C38" s="15">
        <v>131398914.40000001</v>
      </c>
      <c r="D38" s="15">
        <v>60750664.909999996</v>
      </c>
      <c r="E38" s="9">
        <v>46.233764706049961</v>
      </c>
      <c r="F38" s="13">
        <v>120567375.43000001</v>
      </c>
      <c r="G38" s="13">
        <v>60020672.32</v>
      </c>
      <c r="H38" s="9">
        <v>49.781851936262221</v>
      </c>
      <c r="I38" s="9">
        <v>10831538.969999999</v>
      </c>
      <c r="J38" s="9">
        <v>108.98380588560515</v>
      </c>
      <c r="K38" s="9">
        <v>729992.58999999613</v>
      </c>
      <c r="L38" s="9">
        <v>101.21623527658612</v>
      </c>
      <c r="XET38" s="28">
        <f>SUM(B38:XES38)</f>
        <v>384300265.83565778</v>
      </c>
    </row>
    <row r="39" spans="1:12 16374:16374" ht="21.75" x14ac:dyDescent="0.2">
      <c r="A39" s="40" t="s">
        <v>34</v>
      </c>
      <c r="B39" s="41">
        <v>804</v>
      </c>
      <c r="C39" s="15">
        <v>3837791.96</v>
      </c>
      <c r="D39" s="15">
        <v>1340760.57</v>
      </c>
      <c r="E39" s="9">
        <v>34.935728251408399</v>
      </c>
      <c r="F39" s="13">
        <v>3395940</v>
      </c>
      <c r="G39" s="13">
        <v>1368862.72</v>
      </c>
      <c r="H39" s="9">
        <v>40.308801686720024</v>
      </c>
      <c r="I39" s="9">
        <v>441851.95999999996</v>
      </c>
      <c r="J39" s="9">
        <v>113.0111827653021</v>
      </c>
      <c r="K39" s="9">
        <v>-28102.149999999907</v>
      </c>
      <c r="L39" s="9">
        <v>97.947043951931136</v>
      </c>
      <c r="XET39" s="28">
        <f>SUM(B39:XES39)</f>
        <v>10358195.262756653</v>
      </c>
    </row>
    <row r="40" spans="1:12 16374:16374" x14ac:dyDescent="0.2">
      <c r="A40" s="5" t="s">
        <v>35</v>
      </c>
      <c r="B40" s="3">
        <v>1000</v>
      </c>
      <c r="C40" s="14">
        <v>180349774.19999999</v>
      </c>
      <c r="D40" s="14">
        <v>94330764.870000005</v>
      </c>
      <c r="E40" s="9">
        <v>52.304343206657592</v>
      </c>
      <c r="F40" s="12">
        <v>267359988.12</v>
      </c>
      <c r="G40" s="12">
        <v>160278415.59999999</v>
      </c>
      <c r="H40" s="9">
        <v>59.948542310699743</v>
      </c>
      <c r="I40" s="9">
        <v>-87010213.920000017</v>
      </c>
      <c r="J40" s="9">
        <v>67.455783293591807</v>
      </c>
      <c r="K40" s="9">
        <v>-65947650.729999989</v>
      </c>
      <c r="L40" s="9">
        <v>58.854315795969228</v>
      </c>
      <c r="XET40" s="28">
        <f>SUM(B40:XES40)</f>
        <v>549362316.70298469</v>
      </c>
    </row>
    <row r="41" spans="1:12 16374:16374" x14ac:dyDescent="0.2">
      <c r="A41" s="40" t="s">
        <v>36</v>
      </c>
      <c r="B41" s="41">
        <v>1003</v>
      </c>
      <c r="C41" s="15">
        <v>85628541.239999995</v>
      </c>
      <c r="D41" s="15">
        <v>58660191.369999997</v>
      </c>
      <c r="E41" s="9">
        <v>68.505419478754163</v>
      </c>
      <c r="F41" s="13">
        <v>88628702.980000004</v>
      </c>
      <c r="G41" s="13">
        <v>56321857.770000003</v>
      </c>
      <c r="H41" s="9">
        <v>63.548101096221181</v>
      </c>
      <c r="I41" s="9">
        <v>-3000161.7400000095</v>
      </c>
      <c r="J41" s="9">
        <v>96.614909573169498</v>
      </c>
      <c r="K41" s="9">
        <v>2338333.599999994</v>
      </c>
      <c r="L41" s="9">
        <v>104.15173378965763</v>
      </c>
      <c r="XET41" s="28">
        <f>SUM(B41:XES41)</f>
        <v>288578801.04016393</v>
      </c>
    </row>
    <row r="42" spans="1:12 16374:16374" x14ac:dyDescent="0.2">
      <c r="A42" s="40" t="s">
        <v>37</v>
      </c>
      <c r="B42" s="41">
        <v>1004</v>
      </c>
      <c r="C42" s="15">
        <v>77224098.280000001</v>
      </c>
      <c r="D42" s="15">
        <v>28279426.079999998</v>
      </c>
      <c r="E42" s="9">
        <v>36.61994987298413</v>
      </c>
      <c r="F42" s="13">
        <v>163013188.25</v>
      </c>
      <c r="G42" s="13">
        <v>96564496.829999998</v>
      </c>
      <c r="H42" s="9">
        <v>59.237229739907256</v>
      </c>
      <c r="I42" s="9">
        <v>-85789089.969999999</v>
      </c>
      <c r="J42" s="9">
        <v>47.372914491781927</v>
      </c>
      <c r="K42" s="9">
        <v>-68285070.75</v>
      </c>
      <c r="L42" s="9">
        <v>29.285531441007148</v>
      </c>
      <c r="XET42" s="28">
        <f>SUM(B42:XES42)</f>
        <v>211008225.23562559</v>
      </c>
    </row>
    <row r="43" spans="1:12 16374:16374" x14ac:dyDescent="0.2">
      <c r="A43" s="40" t="s">
        <v>38</v>
      </c>
      <c r="B43" s="41">
        <v>1006</v>
      </c>
      <c r="C43" s="15">
        <v>17497134.68</v>
      </c>
      <c r="D43" s="15">
        <v>7391147.4199999999</v>
      </c>
      <c r="E43" s="9">
        <v>42.242044512856204</v>
      </c>
      <c r="F43" s="13">
        <v>15718096.890000001</v>
      </c>
      <c r="G43" s="13">
        <v>7392061</v>
      </c>
      <c r="H43" s="9">
        <v>47.028982272675123</v>
      </c>
      <c r="I43" s="9">
        <v>1779037.7899999991</v>
      </c>
      <c r="J43" s="9">
        <v>111.3184045272799</v>
      </c>
      <c r="K43" s="9">
        <v>-913.58000000007451</v>
      </c>
      <c r="L43" s="9">
        <v>99.987641065191426</v>
      </c>
      <c r="XET43" s="28">
        <f>SUM(B43:XES43)</f>
        <v>49777870.777072385</v>
      </c>
    </row>
    <row r="44" spans="1:12 16374:16374" ht="12.9" customHeight="1" x14ac:dyDescent="0.2">
      <c r="A44" s="5" t="s">
        <v>39</v>
      </c>
      <c r="B44" s="3">
        <v>1100</v>
      </c>
      <c r="C44" s="14">
        <v>555000</v>
      </c>
      <c r="D44" s="14">
        <v>170174.04</v>
      </c>
      <c r="E44" s="9">
        <v>30.661989189189189</v>
      </c>
      <c r="F44" s="12">
        <v>555000</v>
      </c>
      <c r="G44" s="12">
        <v>76300</v>
      </c>
      <c r="H44" s="9">
        <v>13.747747747747749</v>
      </c>
      <c r="I44" s="9">
        <v>0</v>
      </c>
      <c r="J44" s="9">
        <v>100</v>
      </c>
      <c r="K44" s="9">
        <v>93874.040000000008</v>
      </c>
      <c r="L44" s="9">
        <v>223.03281782437745</v>
      </c>
      <c r="XET44" s="28">
        <f>SUM(B44:XES44)</f>
        <v>1451815.5225547613</v>
      </c>
    </row>
    <row r="45" spans="1:12 16374:16374" ht="16.3" customHeight="1" thickBot="1" x14ac:dyDescent="0.25">
      <c r="A45" s="42" t="s">
        <v>40</v>
      </c>
      <c r="B45" s="43">
        <v>1102</v>
      </c>
      <c r="C45" s="31">
        <v>555000</v>
      </c>
      <c r="D45" s="31">
        <v>170174.04</v>
      </c>
      <c r="E45" s="30">
        <v>30.661989189189189</v>
      </c>
      <c r="F45" s="29">
        <v>555000</v>
      </c>
      <c r="G45" s="29">
        <v>76300</v>
      </c>
      <c r="H45" s="30">
        <v>13.747747747747749</v>
      </c>
      <c r="I45" s="30">
        <v>0</v>
      </c>
      <c r="J45" s="30">
        <v>100</v>
      </c>
      <c r="K45" s="30">
        <v>93874.040000000008</v>
      </c>
      <c r="L45" s="30">
        <v>223.03281782437745</v>
      </c>
      <c r="XET45" s="28">
        <f>SUM(B45:XES45)</f>
        <v>1451817.5225547613</v>
      </c>
    </row>
    <row r="46" spans="1:12 16374:16374" ht="20.399999999999999" customHeight="1" thickBot="1" x14ac:dyDescent="0.25">
      <c r="A46" s="39" t="s">
        <v>49</v>
      </c>
      <c r="B46" s="32"/>
      <c r="C46" s="36">
        <v>1614319571.72</v>
      </c>
      <c r="D46" s="37">
        <v>695794543.11000001</v>
      </c>
      <c r="E46" s="35">
        <v>43.101412836657595</v>
      </c>
      <c r="F46" s="33">
        <v>1423589801.5699999</v>
      </c>
      <c r="G46" s="34">
        <v>698173517.19000006</v>
      </c>
      <c r="H46" s="35">
        <v>49.043166537159955</v>
      </c>
      <c r="I46" s="35">
        <v>190729770.1500001</v>
      </c>
      <c r="J46" s="35">
        <v>113.39780391371549</v>
      </c>
      <c r="K46" s="35">
        <v>-2378974.0800000429</v>
      </c>
      <c r="L46" s="38">
        <v>99.659257473761699</v>
      </c>
      <c r="XET46" s="28">
        <f>SUM(B46:XES46)</f>
        <v>4620228534.8616409</v>
      </c>
    </row>
    <row r="47" spans="1:12 16374:16374" ht="12.75" customHeight="1" x14ac:dyDescent="0.2">
      <c r="A47" s="2"/>
      <c r="B47" s="2"/>
    </row>
    <row r="48" spans="1:12 16374:16374" ht="12.75" customHeight="1" x14ac:dyDescent="0.2">
      <c r="A48" s="2"/>
      <c r="B48" s="2"/>
    </row>
    <row r="49" spans="1:2" ht="12.75" customHeight="1" x14ac:dyDescent="0.2">
      <c r="A49" s="2"/>
      <c r="B49" s="2"/>
    </row>
    <row r="50" spans="1:2" ht="12.75" customHeight="1" x14ac:dyDescent="0.2">
      <c r="A50" s="1"/>
      <c r="B50" s="1"/>
    </row>
    <row r="51" spans="1:2" ht="12.75" customHeight="1" x14ac:dyDescent="0.2">
      <c r="A51" s="1"/>
      <c r="B51" s="1"/>
    </row>
    <row r="52" spans="1:2" ht="12.75" customHeight="1" x14ac:dyDescent="0.2">
      <c r="A52" s="1"/>
      <c r="B52" s="1"/>
    </row>
  </sheetData>
  <mergeCells count="4">
    <mergeCell ref="F3:H3"/>
    <mergeCell ref="K3:L3"/>
    <mergeCell ref="A1:L1"/>
    <mergeCell ref="C3:E3"/>
  </mergeCells>
  <pageMargins left="0.39370078740157499" right="0.39370078740157499" top="0.59055118110236204" bottom="0.59055118110236204" header="0.499999992490753" footer="0.499999992490753"/>
  <pageSetup paperSize="9" scale="98" fitToHeight="0" orientation="landscape" r:id="rId1"/>
  <headerFooter alignWithMargins="0"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Карпова С.Н.</dc:creator>
  <cp:lastModifiedBy>Карпова С.Н.</cp:lastModifiedBy>
  <dcterms:created xsi:type="dcterms:W3CDTF">2024-06-25T07:55:23Z</dcterms:created>
  <dcterms:modified xsi:type="dcterms:W3CDTF">2024-09-26T05:00:34Z</dcterms:modified>
</cp:coreProperties>
</file>